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aveExternalLinkValues="0" updateLinks="never" defaultThemeVersion="166925"/>
  <mc:AlternateContent xmlns:mc="http://schemas.openxmlformats.org/markup-compatibility/2006">
    <mc:Choice Requires="x15">
      <x15ac:absPath xmlns:x15ac="http://schemas.microsoft.com/office/spreadsheetml/2010/11/ac" url="C:\AffFin\ClientAdviceForms\"/>
    </mc:Choice>
  </mc:AlternateContent>
  <xr:revisionPtr revIDLastSave="0" documentId="8_{875064F6-3131-4C89-8216-D02A1B0E662F}" xr6:coauthVersionLast="47" xr6:coauthVersionMax="47" xr10:uidLastSave="{00000000-0000-0000-0000-000000000000}"/>
  <bookViews>
    <workbookView xWindow="-110" yWindow="-110" windowWidth="38620" windowHeight="21100" xr2:uid="{0D9F7DD9-4195-407C-B4E7-F4A861C9BB13}"/>
  </bookViews>
  <sheets>
    <sheet name="Intro" sheetId="10" r:id="rId1"/>
    <sheet name="Client" sheetId="4" r:id="rId2"/>
    <sheet name="Objectives" sheetId="5" r:id="rId3"/>
    <sheet name="Accounts" sheetId="8" r:id="rId4"/>
    <sheet name="Estate" sheetId="7" r:id="rId5"/>
  </sheets>
  <definedNames>
    <definedName name="Contacts" localSheetId="3">#REF!</definedName>
    <definedName name="Contacts" localSheetId="1">#REF!</definedName>
    <definedName name="Contacts" localSheetId="4">#REF!</definedName>
    <definedName name="Contacts" localSheetId="0">#REF!</definedName>
    <definedName name="Contacts">#REF!</definedName>
    <definedName name="new" localSheetId="0">#REF!</definedName>
    <definedName name="new">#REF!</definedName>
    <definedName name="_xlnm.Print_Area" localSheetId="3">Accounts!$B$2:$N$27</definedName>
    <definedName name="_xlnm.Print_Area" localSheetId="1">Client!$B$2:$H$57</definedName>
    <definedName name="_xlnm.Print_Area" localSheetId="4">Estate!$B$2:$E$33</definedName>
    <definedName name="_xlnm.Print_Area" localSheetId="0">Intro!$B$3:$K$25</definedName>
    <definedName name="_xlnm.Print_Area" localSheetId="2">Objectives!$B$2:$O$13</definedName>
    <definedName name="Z_72E0BCE9_2389_4C9D_A968_F3F27537EFCE_.wvu.PrintArea" localSheetId="0" hidden="1">Intro!$C$6:$L$17</definedName>
    <definedName name="Z_75ABBD43_E574_420D_8BBD_28E42185DC3F_.wvu.PrintArea" localSheetId="2" hidden="1">Objectives!$B$2:$O$7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7" l="1"/>
  <c r="U6" i="8"/>
  <c r="G7" i="4"/>
  <c r="H5" i="7"/>
  <c r="D25" i="7" s="1"/>
  <c r="G5" i="7"/>
  <c r="K22" i="4"/>
  <c r="O22" i="4"/>
  <c r="N22" i="4"/>
  <c r="Q22" i="4" s="1"/>
  <c r="K19" i="8"/>
  <c r="V6" i="8"/>
  <c r="G8" i="4"/>
  <c r="T12" i="8"/>
  <c r="P12" i="8"/>
  <c r="T11" i="8"/>
  <c r="R11" i="8"/>
  <c r="Q11" i="8"/>
  <c r="P11" i="8"/>
  <c r="T10" i="8"/>
  <c r="S10" i="8"/>
  <c r="S13" i="8" s="1"/>
  <c r="R10" i="8"/>
  <c r="Q10" i="8"/>
  <c r="P10" i="8"/>
  <c r="C7" i="4"/>
  <c r="D19" i="7" l="1"/>
  <c r="D20" i="7"/>
  <c r="C21" i="7"/>
  <c r="D21" i="7"/>
  <c r="C23" i="7"/>
  <c r="C24" i="7"/>
  <c r="C25" i="7"/>
  <c r="E25" i="7" s="1"/>
  <c r="D18" i="7"/>
  <c r="D23" i="7"/>
  <c r="D24" i="7"/>
  <c r="G22" i="4"/>
  <c r="G25" i="4" s="1"/>
  <c r="R13" i="8"/>
  <c r="C22" i="7" s="1"/>
  <c r="Q13" i="8"/>
  <c r="P13" i="8"/>
  <c r="T13" i="8"/>
  <c r="E24" i="7"/>
  <c r="J19" i="8"/>
  <c r="F19" i="8"/>
  <c r="H19" i="8"/>
  <c r="D19" i="8"/>
  <c r="C20" i="7" s="1"/>
  <c r="E19" i="7"/>
  <c r="C26" i="7" l="1"/>
  <c r="D26" i="7"/>
  <c r="N19" i="8"/>
  <c r="M19" i="8"/>
  <c r="L19" i="8"/>
  <c r="D49" i="4" l="1"/>
  <c r="D48" i="4"/>
  <c r="G38" i="4" l="1"/>
  <c r="G37" i="4"/>
  <c r="G3" i="4" l="1"/>
  <c r="H10" i="4" s="1"/>
  <c r="P22" i="4" s="1"/>
  <c r="C3" i="4"/>
  <c r="E17" i="7"/>
  <c r="E18" i="7"/>
  <c r="E20" i="7"/>
  <c r="E21" i="7"/>
  <c r="E22" i="7"/>
  <c r="E23" i="7"/>
  <c r="E26" i="7" l="1"/>
  <c r="D50" i="4"/>
  <c r="D10" i="4"/>
  <c r="L22" i="4" s="1"/>
  <c r="D47" i="4"/>
  <c r="M22" i="4" l="1"/>
  <c r="C22" i="4" l="1"/>
  <c r="C25" i="4" l="1"/>
  <c r="D26" i="4" s="1"/>
</calcChain>
</file>

<file path=xl/sharedStrings.xml><?xml version="1.0" encoding="utf-8"?>
<sst xmlns="http://schemas.openxmlformats.org/spreadsheetml/2006/main" count="289" uniqueCount="228">
  <si>
    <t>The information recorded in this document will be retained by us, and will form the basis of your Client Information File. We will only use this information for its intended purpose of providing you with Independent Financial Advice and other associated services in our professional capacity. We will not otherwise disclose or share this information with anyone else for any other purpose.</t>
  </si>
  <si>
    <t>Data Protection Act 1998</t>
  </si>
  <si>
    <t>As Independent Financial Advisres it is our duty, in accordance with the Financial Conduct Authority, to always act in your best interests. We must therefore ensure that we are fully aware of your relevant financial circumstances, attitudes, and objectives in order to provide you with appropriate and effective advice.</t>
  </si>
  <si>
    <t>Financial Services &amp; Markets Act 2000</t>
  </si>
  <si>
    <t>Your Financial Circumstances, Attitudes, &amp; Objectives</t>
  </si>
  <si>
    <t>Client Information File</t>
  </si>
  <si>
    <t>Other</t>
  </si>
  <si>
    <t>Relationship</t>
  </si>
  <si>
    <t>Age</t>
  </si>
  <si>
    <t>DOB</t>
  </si>
  <si>
    <t>Name</t>
  </si>
  <si>
    <t>Grand Parent In-Law</t>
  </si>
  <si>
    <t>Grand Parent</t>
  </si>
  <si>
    <t>Parent-in-Law</t>
  </si>
  <si>
    <t>Parent</t>
  </si>
  <si>
    <t>Brother/Sister In-Law</t>
  </si>
  <si>
    <t>Brother/Sister</t>
  </si>
  <si>
    <t>Daughter-in-law</t>
  </si>
  <si>
    <t>Son-in-Law</t>
  </si>
  <si>
    <t>Daughter</t>
  </si>
  <si>
    <t>Son</t>
  </si>
  <si>
    <t>Other Family Members / Financial Dependants / Future Beneficiaries</t>
  </si>
  <si>
    <t>Home Address (Main Residence)</t>
  </si>
  <si>
    <t>Santander</t>
  </si>
  <si>
    <t>Lloyds</t>
  </si>
  <si>
    <t>HSBC</t>
  </si>
  <si>
    <t>Barclays</t>
  </si>
  <si>
    <t>Bank Name</t>
  </si>
  <si>
    <t>Account Name</t>
  </si>
  <si>
    <t>Bank Account</t>
  </si>
  <si>
    <t>Personal</t>
  </si>
  <si>
    <t>Email Address</t>
  </si>
  <si>
    <t>Mobile</t>
  </si>
  <si>
    <t>Telephone</t>
  </si>
  <si>
    <t>Other Monthly Spending</t>
  </si>
  <si>
    <t>Monthly Cost of Living</t>
  </si>
  <si>
    <t>Gross Annual Income</t>
  </si>
  <si>
    <t>NONE</t>
  </si>
  <si>
    <t>PENS</t>
  </si>
  <si>
    <t>SEMP</t>
  </si>
  <si>
    <t>PAYE</t>
  </si>
  <si>
    <t>Income Status</t>
  </si>
  <si>
    <t>Employer/Business</t>
  </si>
  <si>
    <t>Occupation</t>
  </si>
  <si>
    <t>International</t>
  </si>
  <si>
    <t>EU</t>
  </si>
  <si>
    <t>UK</t>
  </si>
  <si>
    <t>Residency</t>
  </si>
  <si>
    <t>Non-British</t>
  </si>
  <si>
    <t>British National</t>
  </si>
  <si>
    <t>British Citizen</t>
  </si>
  <si>
    <t>Nationality</t>
  </si>
  <si>
    <t>Widowed</t>
  </si>
  <si>
    <t>Divorced</t>
  </si>
  <si>
    <t>Seperated</t>
  </si>
  <si>
    <t>Partnership</t>
  </si>
  <si>
    <t>Married</t>
  </si>
  <si>
    <t>Single</t>
  </si>
  <si>
    <t>Marital Status</t>
  </si>
  <si>
    <t>Female</t>
  </si>
  <si>
    <t>Male</t>
  </si>
  <si>
    <t>Gender</t>
  </si>
  <si>
    <t>N.I. Number</t>
  </si>
  <si>
    <t>DOB / Age</t>
  </si>
  <si>
    <t>Surname</t>
  </si>
  <si>
    <t>Forenames</t>
  </si>
  <si>
    <t>Ms</t>
  </si>
  <si>
    <t>Miss</t>
  </si>
  <si>
    <t>Mrs</t>
  </si>
  <si>
    <t>Mr</t>
  </si>
  <si>
    <t>Title</t>
  </si>
  <si>
    <t>Partner</t>
  </si>
  <si>
    <t>Self</t>
  </si>
  <si>
    <t>About You / Your Partner / Your Family</t>
  </si>
  <si>
    <t>Objective 4.</t>
  </si>
  <si>
    <t>Objective 3.</t>
  </si>
  <si>
    <t>Objective 2.</t>
  </si>
  <si>
    <t>Objective 1.</t>
  </si>
  <si>
    <t>important is it?</t>
  </si>
  <si>
    <t>do you want to do this?</t>
  </si>
  <si>
    <t>is it for?</t>
  </si>
  <si>
    <t>do you want to achieve?</t>
  </si>
  <si>
    <t>Not Important</t>
  </si>
  <si>
    <t>Nice Idea</t>
  </si>
  <si>
    <t>Firm Preference</t>
  </si>
  <si>
    <t>Real Need</t>
  </si>
  <si>
    <t>How…</t>
  </si>
  <si>
    <t>When..</t>
  </si>
  <si>
    <t>Who..</t>
  </si>
  <si>
    <t>Why..</t>
  </si>
  <si>
    <t>What..</t>
  </si>
  <si>
    <t>Later</t>
  </si>
  <si>
    <t>Soon</t>
  </si>
  <si>
    <t>Now</t>
  </si>
  <si>
    <t>Business</t>
  </si>
  <si>
    <t>Family</t>
  </si>
  <si>
    <t>Each</t>
  </si>
  <si>
    <t>Joint</t>
  </si>
  <si>
    <t>Trust</t>
  </si>
  <si>
    <t>Cash</t>
  </si>
  <si>
    <t>Monthly Debits</t>
  </si>
  <si>
    <t>Monthly Credits</t>
  </si>
  <si>
    <t>Owner(s)</t>
  </si>
  <si>
    <t>Provider</t>
  </si>
  <si>
    <t>Asset/Debt</t>
  </si>
  <si>
    <t>NS&amp;I</t>
  </si>
  <si>
    <t>Loan</t>
  </si>
  <si>
    <t>Mortgage</t>
  </si>
  <si>
    <t>Company Pension</t>
  </si>
  <si>
    <t>Personal Pension</t>
  </si>
  <si>
    <t>Investment ISA</t>
  </si>
  <si>
    <t>Cash ISA</t>
  </si>
  <si>
    <t>Premium Bonds</t>
  </si>
  <si>
    <t>Cash Account</t>
  </si>
  <si>
    <t>Your Assets &amp; Liabilities</t>
  </si>
  <si>
    <t>Credit Cards &amp; Personal Loans</t>
  </si>
  <si>
    <t>Mortgages &amp; Secured Loans</t>
  </si>
  <si>
    <t>Assets in Trust</t>
  </si>
  <si>
    <t>Pensions</t>
  </si>
  <si>
    <t>Investments</t>
  </si>
  <si>
    <t>Main Residence</t>
  </si>
  <si>
    <t>Total</t>
  </si>
  <si>
    <t>Spouse</t>
  </si>
  <si>
    <t>4. Estate Value:</t>
  </si>
  <si>
    <t>Are you expecting to receive any significant sums of money at any time in the future?  If yes, details?</t>
  </si>
  <si>
    <t>3. Lifetime Receipts:</t>
  </si>
  <si>
    <t>Are you due to pay out any significant sums of money at any time in the future?  If yes, details?</t>
  </si>
  <si>
    <t>2. Lifetime Liabilities:</t>
  </si>
  <si>
    <t>Is it Registered and/or Stored Securely?</t>
  </si>
  <si>
    <t>Is it up-to-date?</t>
  </si>
  <si>
    <r>
      <t>1. Wills:</t>
    </r>
    <r>
      <rPr>
        <sz val="11"/>
        <rFont val="Calibri"/>
        <family val="2"/>
      </rPr>
      <t xml:space="preserve">    Do you have a Will?</t>
    </r>
  </si>
  <si>
    <t>No</t>
  </si>
  <si>
    <t>Yes</t>
  </si>
  <si>
    <t>Your Estate</t>
  </si>
  <si>
    <t>County</t>
  </si>
  <si>
    <t>Post Code</t>
  </si>
  <si>
    <t>Please enter Jointly Owned Assets @ 50/50 Shared Value</t>
  </si>
  <si>
    <t>Net Estate Value</t>
  </si>
  <si>
    <t>Starling</t>
  </si>
  <si>
    <t>Dependant</t>
  </si>
  <si>
    <t>Resident</t>
  </si>
  <si>
    <t>Fully</t>
  </si>
  <si>
    <t>Partly</t>
  </si>
  <si>
    <t>Shared</t>
  </si>
  <si>
    <t>None</t>
  </si>
  <si>
    <t>Capital Value</t>
  </si>
  <si>
    <r>
      <rPr>
        <i/>
        <sz val="9"/>
        <color theme="1" tint="0.499984740745262"/>
        <rFont val="Calibri"/>
        <family val="2"/>
      </rPr>
      <t>Please input All Capital Value Debts and Monthly Debt Payments as a</t>
    </r>
    <r>
      <rPr>
        <i/>
        <sz val="9"/>
        <color theme="0" tint="-0.499984740745262"/>
        <rFont val="Calibri"/>
        <family val="2"/>
      </rPr>
      <t xml:space="preserve"> </t>
    </r>
    <r>
      <rPr>
        <i/>
        <sz val="9"/>
        <color rgb="FFC00000"/>
        <rFont val="Calibri"/>
        <family val="2"/>
      </rPr>
      <t>Negative Value (-)</t>
    </r>
  </si>
  <si>
    <t>Credit Card</t>
  </si>
  <si>
    <t>Nat West</t>
  </si>
  <si>
    <t>Halifax</t>
  </si>
  <si>
    <t>Post Office</t>
  </si>
  <si>
    <t>Virgin</t>
  </si>
  <si>
    <t>Other (Specify)</t>
  </si>
  <si>
    <t>Postal Town</t>
  </si>
  <si>
    <t>Address 1</t>
  </si>
  <si>
    <t>Address 2</t>
  </si>
  <si>
    <t>Greeting</t>
  </si>
  <si>
    <t>Your Financial Considerations &amp; Objectives</t>
  </si>
  <si>
    <t>Please tell us about your Financial Considerations &amp; Objectives. The more you can tell us the better we can help you. Therefore, please say too much rather than too little. Use the headings to prompt you for the information you should provide - which can include known objectives, preferred outcomes, financial attitudes, and anything else you choose.</t>
  </si>
  <si>
    <t>Other Properties *</t>
  </si>
  <si>
    <r>
      <rPr>
        <b/>
        <sz val="11"/>
        <color rgb="FFFFFFFF"/>
        <rFont val="Calibri"/>
        <family val="2"/>
      </rPr>
      <t>*</t>
    </r>
    <r>
      <rPr>
        <sz val="11"/>
        <color indexed="9"/>
        <rFont val="Calibri"/>
        <family val="2"/>
      </rPr>
      <t xml:space="preserve">  Please tell us anything else you think we should know about the Valuation or Inheritance Arrangements of your Estate, including primary details of any Other Properties.</t>
    </r>
  </si>
  <si>
    <t>Notes / Further Information:</t>
  </si>
  <si>
    <t>AffinityFinance is authorised and regulated by the Financial Conduct Authority.</t>
  </si>
  <si>
    <t>FCA No: 452196  Sole Proprietor: Steve Ellis Dip PFS</t>
  </si>
  <si>
    <t>The sole purpose of this form is for you to tell about yourelf, so that we van provide you with the right Financial Advice. Please therefore take sufficient time to complete it carefully in as far as it is appropriate. Some questions and some item details may not be relevant to you.</t>
  </si>
  <si>
    <t>You might like to include copies of any relevant Contract/Policy documents to ensure accuracy of information. We often find, on examining a document, that a policy or contract may not be what you think it is! These types of documents are often less than obvious; so let us help you check them over where necessary.</t>
  </si>
  <si>
    <t>The more we know about you, and the better we understand you, the more we are able to help you. Too much information is better than too little. Therefore, please feel free to say as much as you like or what you consider relevant. You do not need to repeat any information you've already given to us.</t>
  </si>
  <si>
    <t>In the interest of understandings and agreements, we will always provide you with up-to-date file copies of this and all other documentation pertaining to you as our Client.</t>
  </si>
  <si>
    <t>Income Value</t>
  </si>
  <si>
    <t>Account No:</t>
  </si>
  <si>
    <t>Status</t>
  </si>
  <si>
    <t>Source/Origin</t>
  </si>
  <si>
    <t>Active</t>
  </si>
  <si>
    <t>End Date</t>
  </si>
  <si>
    <t>Deferred</t>
  </si>
  <si>
    <t>Dormant</t>
  </si>
  <si>
    <t>Landline</t>
  </si>
  <si>
    <t>Personal Belongings,Cars/Boats/Collections etc</t>
  </si>
  <si>
    <t>Note</t>
  </si>
  <si>
    <t>Investment</t>
  </si>
  <si>
    <t>Shares</t>
  </si>
  <si>
    <t>Gilts</t>
  </si>
  <si>
    <t>Bonds</t>
  </si>
  <si>
    <t>Funds</t>
  </si>
  <si>
    <t>PPA</t>
  </si>
  <si>
    <t>GPP</t>
  </si>
  <si>
    <t>FSP</t>
  </si>
  <si>
    <t>Notes:  Please add any notes or complete any further details that may be useful.</t>
  </si>
  <si>
    <r>
      <t xml:space="preserve">Class </t>
    </r>
    <r>
      <rPr>
        <sz val="12"/>
        <color theme="1"/>
        <rFont val="Calibri"/>
        <family val="2"/>
      </rPr>
      <t>*</t>
    </r>
  </si>
  <si>
    <t>Debts:</t>
  </si>
  <si>
    <t>Investments:</t>
  </si>
  <si>
    <t>Pensions:</t>
  </si>
  <si>
    <r>
      <rPr>
        <b/>
        <sz val="10"/>
        <rFont val="Calibri"/>
        <family val="2"/>
      </rPr>
      <t xml:space="preserve"> Totals </t>
    </r>
    <r>
      <rPr>
        <sz val="10"/>
        <rFont val="Calibri"/>
        <family val="2"/>
      </rPr>
      <t xml:space="preserve">                               Cash:</t>
    </r>
  </si>
  <si>
    <t>Please detail all your important Financial Accounts/Policies/Contracts including: Bank Accounts/Savings Accounts/ISA's/Investments/Pensions/Mortgages/Loans etc.</t>
  </si>
  <si>
    <t>Asset/Debt:</t>
  </si>
  <si>
    <t>Class:</t>
  </si>
  <si>
    <t>Status:</t>
  </si>
  <si>
    <t>Provider:</t>
  </si>
  <si>
    <t>Owner:</t>
  </si>
  <si>
    <t>Invest</t>
  </si>
  <si>
    <t>Pension</t>
  </si>
  <si>
    <t>Debt</t>
  </si>
  <si>
    <t>Trust/Inheritance</t>
  </si>
  <si>
    <t>Trust/Inherit</t>
  </si>
  <si>
    <r>
      <rPr>
        <u/>
        <sz val="10"/>
        <rFont val="Calibri"/>
        <family val="2"/>
      </rPr>
      <t xml:space="preserve">Web: </t>
    </r>
    <r>
      <rPr>
        <u/>
        <sz val="10"/>
        <color theme="10"/>
        <rFont val="Calibri"/>
        <family val="2"/>
      </rPr>
      <t xml:space="preserve"> www.affinityfinance.co.uk</t>
    </r>
  </si>
  <si>
    <r>
      <rPr>
        <u/>
        <sz val="10"/>
        <rFont val="Calibri"/>
        <family val="2"/>
      </rPr>
      <t xml:space="preserve">Email: </t>
    </r>
    <r>
      <rPr>
        <u/>
        <sz val="10"/>
        <color theme="10"/>
        <rFont val="Calibri"/>
        <family val="2"/>
      </rPr>
      <t xml:space="preserve"> advice@affinityfinance.co.uk</t>
    </r>
  </si>
  <si>
    <t>Tel:  0330 999 0393</t>
  </si>
  <si>
    <t>Worthing, West Sussex BN12 9AS</t>
  </si>
  <si>
    <t>AffinityFinance - Independent Financial Advisors</t>
  </si>
  <si>
    <t>NEST</t>
  </si>
  <si>
    <t>Valuation Date  **</t>
  </si>
  <si>
    <r>
      <rPr>
        <i/>
        <sz val="8"/>
        <color theme="1"/>
        <rFont val="Calibri"/>
        <family val="2"/>
      </rPr>
      <t xml:space="preserve">** </t>
    </r>
    <r>
      <rPr>
        <i/>
        <sz val="10"/>
        <color theme="1"/>
        <rFont val="Calibri"/>
        <family val="2"/>
      </rPr>
      <t xml:space="preserve"> </t>
    </r>
    <r>
      <rPr>
        <sz val="10"/>
        <color theme="1"/>
        <rFont val="Calibri"/>
        <family val="2"/>
      </rPr>
      <t>All quoted values are as at the above Valuation Date or as Last Known.</t>
    </r>
  </si>
  <si>
    <t>Review and analyse all current and imminent Personal Finances.</t>
  </si>
  <si>
    <t>Maximise immediate and future Financial Benefits and minimise potential losses and taxation liabilities.</t>
  </si>
  <si>
    <t>Unsure</t>
  </si>
  <si>
    <t>Invest Property</t>
  </si>
  <si>
    <t>Source:</t>
  </si>
  <si>
    <t>Employer</t>
  </si>
  <si>
    <t>Inherit</t>
  </si>
  <si>
    <t>INV</t>
  </si>
  <si>
    <t>Annual Allowance</t>
  </si>
  <si>
    <t>Taxable Income</t>
  </si>
  <si>
    <t>Net Taxed Income</t>
  </si>
  <si>
    <t>Net Monthly Balance</t>
  </si>
  <si>
    <t>Joint Net Monthly Balance</t>
  </si>
  <si>
    <t>District/Locality</t>
  </si>
  <si>
    <r>
      <rPr>
        <b/>
        <sz val="10"/>
        <color theme="1"/>
        <rFont val="Calibri"/>
        <family val="2"/>
      </rPr>
      <t xml:space="preserve">* Pension Classes: </t>
    </r>
    <r>
      <rPr>
        <sz val="10"/>
        <color theme="1"/>
        <rFont val="Calibri"/>
        <family val="2"/>
      </rPr>
      <t xml:space="preserve">  </t>
    </r>
    <r>
      <rPr>
        <b/>
        <sz val="10"/>
        <color theme="1"/>
        <rFont val="Calibri"/>
        <family val="2"/>
      </rPr>
      <t xml:space="preserve"> PPA</t>
    </r>
    <r>
      <rPr>
        <sz val="10"/>
        <color theme="1"/>
        <rFont val="Calibri"/>
        <family val="2"/>
      </rPr>
      <t xml:space="preserve"> = Personal Pension Account.   </t>
    </r>
    <r>
      <rPr>
        <b/>
        <sz val="10"/>
        <color theme="1"/>
        <rFont val="Calibri"/>
        <family val="2"/>
      </rPr>
      <t xml:space="preserve"> GPP</t>
    </r>
    <r>
      <rPr>
        <sz val="10"/>
        <color theme="1"/>
        <rFont val="Calibri"/>
        <family val="2"/>
      </rPr>
      <t xml:space="preserve"> = Company (Group) Personal Pension.    </t>
    </r>
    <r>
      <rPr>
        <b/>
        <sz val="10"/>
        <color theme="1"/>
        <rFont val="Calibri"/>
        <family val="2"/>
      </rPr>
      <t>PRO</t>
    </r>
    <r>
      <rPr>
        <sz val="10"/>
        <color theme="1"/>
        <rFont val="Calibri"/>
        <family val="2"/>
      </rPr>
      <t xml:space="preserve"> = Protected Rights (Only) Personal Pension.    </t>
    </r>
    <r>
      <rPr>
        <b/>
        <sz val="10"/>
        <color theme="1"/>
        <rFont val="Calibri"/>
        <family val="2"/>
      </rPr>
      <t xml:space="preserve">FSP </t>
    </r>
    <r>
      <rPr>
        <sz val="10"/>
        <color theme="1"/>
        <rFont val="Calibri"/>
        <family val="2"/>
      </rPr>
      <t>= Final Salary (Company) Pension.</t>
    </r>
  </si>
  <si>
    <t>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</si>
</sst>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164" formatCode="dd/mm/yyyy;@"/>
    <numFmt numFmtId="165" formatCode="&quot;£&quot;#,##0"/>
    <numFmt numFmtId="166" formatCode="yy"/>
    <numFmt numFmtId="167" formatCode="yyyy"/>
    <numFmt numFmtId="168" formatCode="&quot;£&quot;#,##0;[Red]&quot;£&quot;#,##0"/>
    <numFmt numFmtId="169" formatCode="mmm\ yyyy"/>
  </numFmts>
  <fonts count="64" x14ac:knownFonts="1">
    <font>
      <sz val="10"/>
      <color theme="1"/>
      <name val="Calibri"/>
      <family val="2"/>
    </font>
    <font>
      <b/>
      <sz val="10"/>
      <color theme="1"/>
      <name val="Calibri"/>
      <family val="2"/>
    </font>
    <font>
      <sz val="10"/>
      <color theme="0"/>
      <name val="Calibri"/>
      <family val="2"/>
    </font>
    <font>
      <sz val="10"/>
      <name val="Century Gothic"/>
      <family val="2"/>
    </font>
    <font>
      <sz val="10"/>
      <name val="Calibri"/>
      <family val="2"/>
    </font>
    <font>
      <sz val="10"/>
      <color indexed="9"/>
      <name val="Calibri"/>
      <family val="2"/>
    </font>
    <font>
      <b/>
      <sz val="10"/>
      <name val="Calibri"/>
      <family val="2"/>
    </font>
    <font>
      <b/>
      <sz val="12"/>
      <color indexed="9"/>
      <name val="Calibri"/>
      <family val="2"/>
    </font>
    <font>
      <sz val="10"/>
      <color theme="0" tint="-4.9989318521683403E-2"/>
      <name val="Calibri"/>
      <family val="2"/>
    </font>
    <font>
      <sz val="10"/>
      <color theme="0" tint="-0.24994659260841701"/>
      <name val="Calibri"/>
      <family val="2"/>
    </font>
    <font>
      <sz val="10"/>
      <color theme="0" tint="-0.14999847407452621"/>
      <name val="Calibri"/>
      <family val="2"/>
    </font>
    <font>
      <u/>
      <sz val="10"/>
      <color theme="10"/>
      <name val="Calibri"/>
      <family val="2"/>
    </font>
    <font>
      <sz val="10"/>
      <color rgb="FFC00000"/>
      <name val="Calibri"/>
      <family val="2"/>
    </font>
    <font>
      <sz val="10"/>
      <color theme="0" tint="-0.249977111117893"/>
      <name val="Calibri"/>
      <family val="2"/>
    </font>
    <font>
      <sz val="10"/>
      <color indexed="9"/>
      <name val="Century Gothic"/>
      <family val="2"/>
    </font>
    <font>
      <sz val="10"/>
      <color indexed="23"/>
      <name val="Century Gothic"/>
      <family val="2"/>
    </font>
    <font>
      <sz val="10"/>
      <color indexed="23"/>
      <name val="Calibri"/>
      <family val="2"/>
    </font>
    <font>
      <sz val="12"/>
      <name val="Calibri"/>
      <family val="2"/>
    </font>
    <font>
      <b/>
      <u/>
      <sz val="12"/>
      <name val="Calibri"/>
      <family val="2"/>
    </font>
    <font>
      <b/>
      <sz val="12"/>
      <name val="Calibri"/>
      <family val="2"/>
    </font>
    <font>
      <b/>
      <sz val="14"/>
      <color indexed="9"/>
      <name val="Calibri"/>
      <family val="2"/>
    </font>
    <font>
      <sz val="10"/>
      <color theme="4"/>
      <name val="Calibri"/>
      <family val="2"/>
    </font>
    <font>
      <sz val="11"/>
      <name val="Calibri"/>
      <family val="2"/>
    </font>
    <font>
      <sz val="11"/>
      <color indexed="8"/>
      <name val="Calibri"/>
      <family val="2"/>
    </font>
    <font>
      <b/>
      <sz val="12"/>
      <color indexed="8"/>
      <name val="Calibri"/>
      <family val="2"/>
    </font>
    <font>
      <b/>
      <sz val="11"/>
      <name val="Calibri"/>
      <family val="2"/>
    </font>
    <font>
      <b/>
      <sz val="11"/>
      <color indexed="8"/>
      <name val="Calibri"/>
      <family val="2"/>
    </font>
    <font>
      <sz val="11"/>
      <color rgb="FFC00000"/>
      <name val="Calibri"/>
      <family val="2"/>
    </font>
    <font>
      <b/>
      <sz val="11"/>
      <color indexed="16"/>
      <name val="Calibri"/>
      <family val="2"/>
    </font>
    <font>
      <sz val="11"/>
      <color theme="4"/>
      <name val="Calibri"/>
      <family val="2"/>
    </font>
    <font>
      <b/>
      <sz val="10"/>
      <color rgb="FFC00000"/>
      <name val="Calibri"/>
      <family val="2"/>
    </font>
    <font>
      <i/>
      <sz val="11"/>
      <color theme="1" tint="0.499984740745262"/>
      <name val="Calibri"/>
      <family val="2"/>
    </font>
    <font>
      <i/>
      <sz val="10"/>
      <color theme="1" tint="0.499984740745262"/>
      <name val="Calibri"/>
      <family val="2"/>
    </font>
    <font>
      <sz val="11"/>
      <color indexed="9"/>
      <name val="Calibri"/>
      <family val="2"/>
    </font>
    <font>
      <b/>
      <sz val="10"/>
      <color theme="9"/>
      <name val="Calibri"/>
      <family val="2"/>
    </font>
    <font>
      <b/>
      <sz val="10"/>
      <color theme="4"/>
      <name val="Calibri"/>
      <family val="2"/>
    </font>
    <font>
      <i/>
      <sz val="9"/>
      <color theme="0" tint="-0.499984740745262"/>
      <name val="Calibri"/>
      <family val="2"/>
    </font>
    <font>
      <i/>
      <sz val="9"/>
      <color theme="1" tint="0.499984740745262"/>
      <name val="Calibri"/>
      <family val="2"/>
    </font>
    <font>
      <i/>
      <sz val="9"/>
      <color rgb="FFC00000"/>
      <name val="Calibri"/>
      <family val="2"/>
    </font>
    <font>
      <sz val="10"/>
      <color theme="1"/>
      <name val="Calibri"/>
      <family val="2"/>
    </font>
    <font>
      <b/>
      <sz val="11"/>
      <color rgb="FFFFFFFF"/>
      <name val="Calibri"/>
      <family val="2"/>
    </font>
    <font>
      <b/>
      <sz val="10"/>
      <color theme="0"/>
      <name val="Calibri"/>
      <family val="2"/>
    </font>
    <font>
      <sz val="10"/>
      <color rgb="FFBFBFBF"/>
      <name val="Calibri"/>
      <family val="2"/>
      <charset val="1"/>
    </font>
    <font>
      <sz val="10"/>
      <color rgb="FFFFFFFF"/>
      <name val="Calibri"/>
      <family val="2"/>
      <charset val="1"/>
    </font>
    <font>
      <sz val="10"/>
      <color theme="9"/>
      <name val="Calibri"/>
      <family val="2"/>
    </font>
    <font>
      <i/>
      <sz val="8"/>
      <color theme="1" tint="0.499984740745262"/>
      <name val="Calibri"/>
      <family val="2"/>
    </font>
    <font>
      <i/>
      <sz val="10"/>
      <name val="Calibri"/>
      <family val="2"/>
    </font>
    <font>
      <sz val="12"/>
      <color theme="1"/>
      <name val="Calibri"/>
      <family val="2"/>
    </font>
    <font>
      <b/>
      <sz val="10"/>
      <color rgb="FF7030A0"/>
      <name val="Calibri"/>
      <family val="2"/>
    </font>
    <font>
      <i/>
      <sz val="10"/>
      <color theme="1"/>
      <name val="Calibri"/>
      <family val="2"/>
    </font>
    <font>
      <i/>
      <sz val="8"/>
      <color theme="1"/>
      <name val="Calibri"/>
      <family val="2"/>
    </font>
    <font>
      <sz val="8"/>
      <color theme="0" tint="-4.9989318521683403E-2"/>
      <name val="Calibri"/>
      <family val="2"/>
    </font>
    <font>
      <b/>
      <sz val="8"/>
      <color theme="0" tint="-4.9989318521683403E-2"/>
      <name val="Calibri"/>
      <family val="2"/>
    </font>
    <font>
      <sz val="8"/>
      <color theme="1"/>
      <name val="Calibri"/>
      <family val="2"/>
    </font>
    <font>
      <u/>
      <sz val="10"/>
      <name val="Calibri"/>
      <family val="2"/>
    </font>
    <font>
      <b/>
      <sz val="12"/>
      <color theme="4"/>
      <name val="Calibri"/>
      <family val="2"/>
    </font>
    <font>
      <b/>
      <sz val="11"/>
      <color theme="0"/>
      <name val="Calibri"/>
      <family val="2"/>
    </font>
    <font>
      <sz val="12"/>
      <color indexed="9"/>
      <name val="Calibri"/>
      <family val="2"/>
    </font>
    <font>
      <sz val="10"/>
      <color theme="0" tint="-0.499984740745262"/>
      <name val="Calibri"/>
      <family val="2"/>
    </font>
    <font>
      <i/>
      <sz val="10"/>
      <color theme="0" tint="-0.499984740745262"/>
      <name val="Calibri"/>
      <family val="2"/>
    </font>
    <font>
      <b/>
      <sz val="9"/>
      <name val="Calibri"/>
      <family val="2"/>
    </font>
    <font>
      <b/>
      <sz val="10"/>
      <color theme="0" tint="-4.9989318521683403E-2"/>
      <name val="Calibri"/>
      <family val="2"/>
    </font>
    <font>
      <i/>
      <sz val="10"/>
      <color theme="0" tint="-4.9989318521683403E-2"/>
      <name val="Calibri"/>
      <family val="2"/>
    </font>
    <font>
      <sz val="8"/>
      <color theme="0" tint="-0.499984740745262"/>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6"/>
        <bgColor indexed="64"/>
      </patternFill>
    </fill>
    <fill>
      <patternFill patternType="solid">
        <fgColor theme="0" tint="-4.9989318521683403E-2"/>
        <bgColor indexed="64"/>
      </patternFill>
    </fill>
  </fills>
  <borders count="52">
    <border>
      <left/>
      <right/>
      <top/>
      <bottom/>
      <diagonal/>
    </border>
    <border>
      <left/>
      <right style="thin">
        <color theme="0" tint="-0.24994659260841701"/>
      </right>
      <top style="thin">
        <color theme="0" tint="-4.9989318521683403E-2"/>
      </top>
      <bottom style="thin">
        <color theme="0" tint="-0.24994659260841701"/>
      </bottom>
      <diagonal/>
    </border>
    <border>
      <left/>
      <right/>
      <top style="thin">
        <color theme="0" tint="-4.9989318521683403E-2"/>
      </top>
      <bottom style="thin">
        <color theme="0" tint="-0.24994659260841701"/>
      </bottom>
      <diagonal/>
    </border>
    <border>
      <left style="thin">
        <color theme="0" tint="-0.24994659260841701"/>
      </left>
      <right/>
      <top style="thin">
        <color theme="0" tint="-4.9989318521683403E-2"/>
      </top>
      <bottom style="thin">
        <color theme="0" tint="-0.24994659260841701"/>
      </bottom>
      <diagonal/>
    </border>
    <border>
      <left/>
      <right style="thin">
        <color theme="0" tint="-0.24994659260841701"/>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0.24994659260841701"/>
      </left>
      <right/>
      <top style="thin">
        <color theme="0" tint="-4.9989318521683403E-2"/>
      </top>
      <bottom style="thin">
        <color theme="0" tint="-4.9989318521683403E-2"/>
      </bottom>
      <diagonal/>
    </border>
    <border>
      <left/>
      <right style="thin">
        <color theme="0" tint="-0.24994659260841701"/>
      </right>
      <top style="thin">
        <color theme="0" tint="-0.24994659260841701"/>
      </top>
      <bottom style="thin">
        <color theme="0" tint="-4.9989318521683403E-2"/>
      </bottom>
      <diagonal/>
    </border>
    <border>
      <left/>
      <right/>
      <top style="thin">
        <color theme="0" tint="-0.24994659260841701"/>
      </top>
      <bottom style="thin">
        <color theme="0" tint="-4.9989318521683403E-2"/>
      </bottom>
      <diagonal/>
    </border>
    <border>
      <left style="thin">
        <color theme="0" tint="-0.24994659260841701"/>
      </left>
      <right/>
      <top style="thin">
        <color theme="0" tint="-0.24994659260841701"/>
      </top>
      <bottom style="thin">
        <color theme="0" tint="-4.9989318521683403E-2"/>
      </bottom>
      <diagonal/>
    </border>
    <border>
      <left style="thin">
        <color theme="0" tint="-0.24994659260841701"/>
      </left>
      <right style="thin">
        <color theme="0" tint="-0.24994659260841701"/>
      </right>
      <top style="thin">
        <color theme="0" tint="-4.9989318521683403E-2"/>
      </top>
      <bottom style="thin">
        <color theme="0" tint="-0.24994659260841701"/>
      </bottom>
      <diagonal/>
    </border>
    <border>
      <left style="thin">
        <color theme="0" tint="-0.24994659260841701"/>
      </left>
      <right style="thin">
        <color theme="0" tint="-0.24994659260841701"/>
      </right>
      <top style="thin">
        <color theme="0" tint="-4.9989318521683403E-2"/>
      </top>
      <bottom style="thin">
        <color theme="0" tint="-4.9989318521683403E-2"/>
      </bottom>
      <diagonal/>
    </border>
    <border>
      <left style="thin">
        <color theme="0" tint="-0.24994659260841701"/>
      </left>
      <right style="thin">
        <color theme="0" tint="-0.24994659260841701"/>
      </right>
      <top style="thin">
        <color theme="0" tint="-0.24994659260841701"/>
      </top>
      <bottom style="thin">
        <color theme="0" tint="-4.9989318521683403E-2"/>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4.9989318521683403E-2"/>
      </left>
      <right style="thin">
        <color theme="0" tint="-0.24994659260841701"/>
      </right>
      <top style="thin">
        <color theme="0" tint="-0.24994659260841701"/>
      </top>
      <bottom style="thin">
        <color theme="0" tint="-4.9989318521683403E-2"/>
      </bottom>
      <diagonal/>
    </border>
    <border>
      <left style="thin">
        <color theme="0" tint="-0.24994659260841701"/>
      </left>
      <right style="thin">
        <color theme="0" tint="-4.9989318521683403E-2"/>
      </right>
      <top style="thin">
        <color theme="0" tint="-0.24994659260841701"/>
      </top>
      <bottom style="thin">
        <color theme="0" tint="-4.9989318521683403E-2"/>
      </bottom>
      <diagonal/>
    </border>
    <border>
      <left style="thin">
        <color theme="0" tint="-4.9989318521683403E-2"/>
      </left>
      <right style="thin">
        <color theme="0" tint="-0.24994659260841701"/>
      </right>
      <top style="thin">
        <color theme="0" tint="-4.9989318521683403E-2"/>
      </top>
      <bottom style="thin">
        <color theme="0" tint="-0.24994659260841701"/>
      </bottom>
      <diagonal/>
    </border>
    <border>
      <left style="thin">
        <color theme="0" tint="-0.24994659260841701"/>
      </left>
      <right style="thin">
        <color theme="0" tint="-4.9989318521683403E-2"/>
      </right>
      <top style="thin">
        <color theme="0" tint="-4.9989318521683403E-2"/>
      </top>
      <bottom style="thin">
        <color theme="0" tint="-0.24994659260841701"/>
      </bottom>
      <diagonal/>
    </border>
    <border>
      <left style="thin">
        <color theme="0" tint="-4.9989318521683403E-2"/>
      </left>
      <right style="thin">
        <color theme="0" tint="-0.24994659260841701"/>
      </right>
      <top style="thin">
        <color theme="0" tint="-4.9989318521683403E-2"/>
      </top>
      <bottom style="thin">
        <color theme="0" tint="-4.9989318521683403E-2"/>
      </bottom>
      <diagonal/>
    </border>
    <border>
      <left style="thin">
        <color theme="0" tint="-0.24994659260841701"/>
      </left>
      <right style="thin">
        <color theme="0" tint="-4.9989318521683403E-2"/>
      </right>
      <top style="thin">
        <color theme="0" tint="-4.9989318521683403E-2"/>
      </top>
      <bottom style="thin">
        <color theme="0" tint="-4.9989318521683403E-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0.24994659260841701"/>
      </bottom>
      <diagonal/>
    </border>
    <border>
      <left/>
      <right style="thin">
        <color theme="0" tint="-4.9989318521683403E-2"/>
      </right>
      <top style="thin">
        <color theme="0" tint="-4.9989318521683403E-2"/>
      </top>
      <bottom style="thin">
        <color theme="0" tint="-0.24994659260841701"/>
      </bottom>
      <diagonal/>
    </border>
    <border>
      <left style="thin">
        <color theme="0" tint="-4.9989318521683403E-2"/>
      </left>
      <right/>
      <top style="thin">
        <color theme="0" tint="-0.24994659260841701"/>
      </top>
      <bottom/>
      <diagonal/>
    </border>
    <border>
      <left/>
      <right style="thin">
        <color theme="0" tint="-4.9989318521683403E-2"/>
      </right>
      <top style="thin">
        <color theme="0" tint="-0.24994659260841701"/>
      </top>
      <bottom/>
      <diagonal/>
    </border>
    <border>
      <left/>
      <right style="thin">
        <color theme="4"/>
      </right>
      <top/>
      <bottom/>
      <diagonal/>
    </border>
    <border>
      <left style="thin">
        <color theme="0" tint="-4.9989318521683403E-2"/>
      </left>
      <right/>
      <top style="thin">
        <color theme="0" tint="-0.24994659260841701"/>
      </top>
      <bottom style="thin">
        <color theme="0" tint="-4.9989318521683403E-2"/>
      </bottom>
      <diagonal/>
    </border>
    <border>
      <left/>
      <right style="thin">
        <color theme="0" tint="-4.9989318521683403E-2"/>
      </right>
      <top style="thin">
        <color theme="0" tint="-0.24994659260841701"/>
      </top>
      <bottom style="thin">
        <color theme="0" tint="-4.9989318521683403E-2"/>
      </bottom>
      <diagonal/>
    </border>
    <border>
      <left/>
      <right style="thin">
        <color theme="0" tint="-4.9989318521683403E-2"/>
      </right>
      <top style="thin">
        <color theme="0" tint="-0.24994659260841701"/>
      </top>
      <bottom style="thin">
        <color theme="0" tint="-0.24994659260841701"/>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bottom style="medium">
        <color theme="1" tint="0.499984740745262"/>
      </bottom>
      <diagonal/>
    </border>
    <border>
      <left style="thin">
        <color theme="0" tint="-0.24994659260841701"/>
      </left>
      <right/>
      <top style="thin">
        <color theme="0" tint="-4.9989318521683403E-2"/>
      </top>
      <bottom/>
      <diagonal/>
    </border>
    <border>
      <left style="thin">
        <color theme="0" tint="-0.24994659260841701"/>
      </left>
      <right style="thin">
        <color theme="0" tint="-4.9989318521683403E-2"/>
      </right>
      <top style="thin">
        <color theme="0" tint="-4.9989318521683403E-2"/>
      </top>
      <bottom/>
      <diagonal/>
    </border>
    <border>
      <left style="thin">
        <color theme="0" tint="-4.9989318521683403E-2"/>
      </left>
      <right style="thin">
        <color theme="0" tint="-0.24994659260841701"/>
      </right>
      <top style="thin">
        <color theme="0" tint="-4.9989318521683403E-2"/>
      </top>
      <bottom/>
      <diagonal/>
    </border>
    <border>
      <left style="thin">
        <color theme="0" tint="-0.24994659260841701"/>
      </left>
      <right style="thin">
        <color theme="0" tint="-0.24994659260841701"/>
      </right>
      <top style="thin">
        <color theme="0" tint="-4.9989318521683403E-2"/>
      </top>
      <bottom/>
      <diagonal/>
    </border>
  </borders>
  <cellStyleXfs count="5">
    <xf numFmtId="0" fontId="0" fillId="0" borderId="0"/>
    <xf numFmtId="0" fontId="3" fillId="0" borderId="0"/>
    <xf numFmtId="0" fontId="4" fillId="0" borderId="0"/>
    <xf numFmtId="0" fontId="4" fillId="0" borderId="0">
      <alignment horizontal="left" vertical="center" indent="1"/>
      <protection locked="0"/>
    </xf>
    <xf numFmtId="0" fontId="11" fillId="0" borderId="0" applyNumberFormat="0" applyFill="0" applyBorder="0" applyAlignment="0" applyProtection="0"/>
  </cellStyleXfs>
  <cellXfs count="383">
    <xf numFmtId="0" fontId="0" fillId="0" borderId="0" xfId="0"/>
    <xf numFmtId="0" fontId="4" fillId="0" borderId="0" xfId="1" applyFont="1" applyAlignment="1">
      <alignment horizontal="left" vertical="center"/>
    </xf>
    <xf numFmtId="0" fontId="5" fillId="0" borderId="0" xfId="1" applyFont="1" applyAlignment="1">
      <alignment horizontal="left" vertical="center"/>
    </xf>
    <xf numFmtId="0" fontId="4" fillId="0" borderId="0" xfId="3" applyAlignment="1" applyProtection="1">
      <alignment horizontal="left" vertical="center"/>
    </xf>
    <xf numFmtId="0" fontId="8" fillId="0" borderId="0" xfId="3" applyFont="1" applyAlignment="1" applyProtection="1">
      <alignment horizontal="left" vertical="center"/>
    </xf>
    <xf numFmtId="0" fontId="4" fillId="0" borderId="0" xfId="3" applyAlignment="1" applyProtection="1">
      <alignment horizontal="center" vertical="center"/>
    </xf>
    <xf numFmtId="0" fontId="2" fillId="3" borderId="0" xfId="3" applyFont="1" applyFill="1" applyAlignment="1" applyProtection="1">
      <alignment horizontal="center" vertical="center"/>
    </xf>
    <xf numFmtId="0" fontId="9" fillId="0" borderId="0" xfId="3" applyFont="1" applyAlignment="1" applyProtection="1">
      <alignment horizontal="left" vertical="center"/>
    </xf>
    <xf numFmtId="0" fontId="2" fillId="0" borderId="0" xfId="3" applyFont="1" applyAlignment="1" applyProtection="1">
      <alignment horizontal="left" vertical="center"/>
    </xf>
    <xf numFmtId="0" fontId="4" fillId="0" borderId="0" xfId="3" applyAlignment="1" applyProtection="1">
      <alignment vertical="center"/>
    </xf>
    <xf numFmtId="49" fontId="4" fillId="0" borderId="0" xfId="3" applyNumberFormat="1" applyProtection="1">
      <alignment horizontal="left" vertical="center" indent="1"/>
    </xf>
    <xf numFmtId="49" fontId="2" fillId="3" borderId="0" xfId="3" applyNumberFormat="1" applyFont="1" applyFill="1" applyAlignment="1" applyProtection="1">
      <alignment horizontal="center" vertical="center"/>
    </xf>
    <xf numFmtId="0" fontId="2" fillId="3" borderId="0" xfId="3" applyFont="1" applyFill="1" applyProtection="1">
      <alignment horizontal="left" vertical="center" indent="1"/>
    </xf>
    <xf numFmtId="0" fontId="10" fillId="0" borderId="0" xfId="3" applyFont="1" applyAlignment="1" applyProtection="1">
      <alignment horizontal="left" vertical="center"/>
    </xf>
    <xf numFmtId="0" fontId="4" fillId="0" borderId="10" xfId="3" applyBorder="1" applyProtection="1">
      <alignment horizontal="left" vertical="center" indent="1"/>
    </xf>
    <xf numFmtId="0" fontId="4" fillId="0" borderId="12" xfId="3" applyBorder="1" applyProtection="1">
      <alignment horizontal="left" vertical="center" indent="1"/>
    </xf>
    <xf numFmtId="0" fontId="4" fillId="0" borderId="3" xfId="3" applyBorder="1" applyProtection="1">
      <alignment horizontal="left" vertical="center" indent="1"/>
    </xf>
    <xf numFmtId="0" fontId="4" fillId="0" borderId="6" xfId="3" applyBorder="1" applyProtection="1">
      <alignment horizontal="left" vertical="center" indent="1"/>
    </xf>
    <xf numFmtId="0" fontId="4" fillId="0" borderId="9" xfId="3" applyBorder="1" applyProtection="1">
      <alignment horizontal="left" vertical="center" indent="1"/>
    </xf>
    <xf numFmtId="0" fontId="4" fillId="0" borderId="11" xfId="3" applyBorder="1" applyAlignment="1" applyProtection="1">
      <alignment horizontal="left" vertical="center" wrapText="1" indent="1"/>
    </xf>
    <xf numFmtId="0" fontId="4" fillId="0" borderId="6" xfId="3" applyBorder="1" applyAlignment="1" applyProtection="1">
      <alignment horizontal="left" vertical="center" wrapText="1" indent="1"/>
    </xf>
    <xf numFmtId="0" fontId="4" fillId="0" borderId="11" xfId="3" applyBorder="1" applyProtection="1">
      <alignment horizontal="left" vertical="center" indent="1"/>
    </xf>
    <xf numFmtId="0" fontId="3" fillId="0" borderId="0" xfId="1"/>
    <xf numFmtId="0" fontId="14" fillId="0" borderId="0" xfId="1" applyFont="1"/>
    <xf numFmtId="0" fontId="15" fillId="0" borderId="0" xfId="1" applyFont="1"/>
    <xf numFmtId="0" fontId="16" fillId="0" borderId="0" xfId="1" applyFont="1" applyAlignment="1">
      <alignment horizontal="left" vertical="center"/>
    </xf>
    <xf numFmtId="0" fontId="3" fillId="0" borderId="0" xfId="1" applyAlignment="1">
      <alignment horizontal="center" vertical="top"/>
    </xf>
    <xf numFmtId="0" fontId="15" fillId="0" borderId="0" xfId="1" applyFont="1" applyAlignment="1">
      <alignment horizontal="center" vertical="top"/>
    </xf>
    <xf numFmtId="0" fontId="5" fillId="0" borderId="0" xfId="2" applyFont="1" applyAlignment="1">
      <alignment horizontal="left" vertical="center"/>
    </xf>
    <xf numFmtId="167" fontId="4" fillId="0" borderId="0" xfId="3" applyNumberFormat="1" applyFont="1" applyAlignment="1" applyProtection="1">
      <alignment horizontal="center" vertical="center"/>
    </xf>
    <xf numFmtId="0" fontId="4" fillId="0" borderId="0" xfId="3" applyFont="1" applyAlignment="1" applyProtection="1">
      <alignment horizontal="left" vertical="center"/>
    </xf>
    <xf numFmtId="0" fontId="4" fillId="0" borderId="0" xfId="3" applyFont="1" applyAlignment="1" applyProtection="1">
      <alignment horizontal="center" vertical="center"/>
    </xf>
    <xf numFmtId="0" fontId="4" fillId="0" borderId="9" xfId="3" applyFont="1" applyBorder="1" applyProtection="1">
      <alignment horizontal="left" vertical="center" indent="1"/>
    </xf>
    <xf numFmtId="0" fontId="4" fillId="0" borderId="3" xfId="3" applyFont="1" applyBorder="1" applyProtection="1">
      <alignment horizontal="left" vertical="center" indent="1"/>
    </xf>
    <xf numFmtId="0" fontId="4" fillId="0" borderId="12" xfId="3" applyFont="1" applyBorder="1" applyProtection="1">
      <alignment horizontal="left" vertical="center" indent="1"/>
    </xf>
    <xf numFmtId="0" fontId="4" fillId="0" borderId="10" xfId="3" applyFont="1" applyBorder="1" applyProtection="1">
      <alignment horizontal="left" vertical="center" indent="1"/>
    </xf>
    <xf numFmtId="0" fontId="2" fillId="0" borderId="0" xfId="3" applyFont="1" applyAlignment="1" applyProtection="1">
      <alignment vertical="center"/>
    </xf>
    <xf numFmtId="164" fontId="2" fillId="0" borderId="0" xfId="3" applyNumberFormat="1" applyFont="1" applyAlignment="1" applyProtection="1">
      <alignment horizontal="center" vertical="center"/>
    </xf>
    <xf numFmtId="0" fontId="2" fillId="0" borderId="0" xfId="3" applyFont="1" applyAlignment="1" applyProtection="1">
      <alignment horizontal="center" vertical="center"/>
    </xf>
    <xf numFmtId="49" fontId="22" fillId="0" borderId="21" xfId="1" applyNumberFormat="1" applyFont="1" applyBorder="1" applyAlignment="1" applyProtection="1">
      <alignment horizontal="center" vertical="center" wrapText="1"/>
      <protection locked="0"/>
    </xf>
    <xf numFmtId="165" fontId="22" fillId="0" borderId="21" xfId="1" applyNumberFormat="1" applyFont="1" applyBorder="1" applyAlignment="1" applyProtection="1">
      <alignment horizontal="left" vertical="top" wrapText="1" indent="1"/>
      <protection locked="0"/>
    </xf>
    <xf numFmtId="6" fontId="4" fillId="0" borderId="21" xfId="1" applyNumberFormat="1" applyFont="1" applyBorder="1" applyAlignment="1" applyProtection="1">
      <alignment horizontal="center" vertical="center"/>
      <protection locked="0"/>
    </xf>
    <xf numFmtId="6" fontId="21" fillId="0" borderId="21" xfId="1" applyNumberFormat="1" applyFont="1" applyBorder="1" applyAlignment="1" applyProtection="1">
      <alignment horizontal="center" vertical="center"/>
      <protection locked="0"/>
    </xf>
    <xf numFmtId="6" fontId="12" fillId="0" borderId="21" xfId="1" applyNumberFormat="1" applyFont="1" applyBorder="1" applyAlignment="1" applyProtection="1">
      <alignment horizontal="center" vertical="center"/>
      <protection locked="0"/>
    </xf>
    <xf numFmtId="166" fontId="6" fillId="0" borderId="15" xfId="2" applyNumberFormat="1" applyFont="1" applyBorder="1" applyAlignment="1" applyProtection="1">
      <alignment horizontal="center" vertical="center"/>
    </xf>
    <xf numFmtId="0" fontId="4" fillId="0" borderId="12" xfId="3" applyFont="1" applyBorder="1" applyProtection="1">
      <alignment horizontal="left" vertical="center" indent="1"/>
      <protection locked="0"/>
    </xf>
    <xf numFmtId="0" fontId="4" fillId="0" borderId="11" xfId="3" applyFont="1" applyBorder="1" applyProtection="1">
      <alignment horizontal="left" vertical="center" indent="1"/>
      <protection locked="0"/>
    </xf>
    <xf numFmtId="0" fontId="4" fillId="0" borderId="10" xfId="3" applyFont="1" applyBorder="1" applyProtection="1">
      <alignment horizontal="left" vertical="center" indent="1"/>
      <protection locked="0"/>
    </xf>
    <xf numFmtId="0" fontId="4" fillId="0" borderId="0" xfId="2" applyAlignment="1" applyProtection="1">
      <alignment horizontal="left" vertical="center" indent="1"/>
    </xf>
    <xf numFmtId="0" fontId="4" fillId="0" borderId="0" xfId="2" applyAlignment="1" applyProtection="1">
      <alignment horizontal="center" vertical="center"/>
    </xf>
    <xf numFmtId="0" fontId="4" fillId="0" borderId="0" xfId="2" applyFont="1" applyAlignment="1" applyProtection="1">
      <alignment horizontal="center" vertical="center"/>
    </xf>
    <xf numFmtId="164" fontId="4" fillId="0" borderId="16" xfId="3" applyNumberFormat="1" applyFont="1" applyBorder="1" applyAlignment="1" applyProtection="1">
      <alignment horizontal="center" vertical="center"/>
      <protection locked="0"/>
    </xf>
    <xf numFmtId="0" fontId="22" fillId="0" borderId="0" xfId="1" applyFont="1" applyProtection="1"/>
    <xf numFmtId="0" fontId="5" fillId="0" borderId="0" xfId="1" applyFont="1" applyAlignment="1" applyProtection="1">
      <alignment horizontal="left" vertical="center"/>
    </xf>
    <xf numFmtId="0" fontId="28" fillId="0" borderId="0" xfId="1" applyFont="1" applyProtection="1"/>
    <xf numFmtId="49" fontId="25" fillId="0" borderId="0" xfId="1" applyNumberFormat="1" applyFont="1" applyProtection="1"/>
    <xf numFmtId="49" fontId="26" fillId="0" borderId="0" xfId="1" applyNumberFormat="1" applyFont="1" applyAlignment="1" applyProtection="1">
      <alignment horizontal="center"/>
    </xf>
    <xf numFmtId="0" fontId="26" fillId="0" borderId="0" xfId="1" applyFont="1" applyAlignment="1" applyProtection="1">
      <alignment horizontal="center"/>
    </xf>
    <xf numFmtId="0" fontId="25" fillId="0" borderId="0" xfId="1" applyFont="1" applyAlignment="1" applyProtection="1">
      <alignment horizontal="center"/>
    </xf>
    <xf numFmtId="49" fontId="22" fillId="0" borderId="0" xfId="1" applyNumberFormat="1" applyFont="1" applyAlignment="1" applyProtection="1">
      <alignment horizontal="left"/>
    </xf>
    <xf numFmtId="49" fontId="22" fillId="0" borderId="0" xfId="1" applyNumberFormat="1" applyFont="1" applyProtection="1"/>
    <xf numFmtId="0" fontId="22" fillId="0" borderId="0" xfId="1" applyFont="1" applyAlignment="1" applyProtection="1">
      <alignment vertical="center" wrapText="1"/>
    </xf>
    <xf numFmtId="49" fontId="25" fillId="0" borderId="0" xfId="1" applyNumberFormat="1" applyFont="1" applyAlignment="1" applyProtection="1">
      <alignment horizontal="left" vertical="center" indent="1"/>
    </xf>
    <xf numFmtId="0" fontId="4" fillId="0" borderId="0" xfId="1" applyFont="1" applyAlignment="1" applyProtection="1">
      <alignment horizontal="left" vertical="center"/>
    </xf>
    <xf numFmtId="49" fontId="22" fillId="0" borderId="0" xfId="1" applyNumberFormat="1" applyFont="1" applyAlignment="1" applyProtection="1">
      <alignment horizontal="left" vertical="center" indent="1"/>
    </xf>
    <xf numFmtId="49" fontId="22" fillId="0" borderId="0" xfId="1" applyNumberFormat="1" applyFont="1" applyAlignment="1" applyProtection="1">
      <alignment horizontal="left" indent="1"/>
    </xf>
    <xf numFmtId="49" fontId="22" fillId="0" borderId="0" xfId="1" applyNumberFormat="1" applyFont="1" applyAlignment="1" applyProtection="1">
      <alignment horizontal="left" vertical="top" wrapText="1" indent="1"/>
    </xf>
    <xf numFmtId="49" fontId="25" fillId="0" borderId="0" xfId="1" applyNumberFormat="1" applyFont="1" applyAlignment="1" applyProtection="1">
      <alignment horizontal="left" wrapText="1" indent="1"/>
    </xf>
    <xf numFmtId="49" fontId="22" fillId="0" borderId="0" xfId="1" applyNumberFormat="1" applyFont="1" applyAlignment="1" applyProtection="1">
      <alignment vertical="center" wrapText="1"/>
    </xf>
    <xf numFmtId="0" fontId="32" fillId="0" borderId="0" xfId="1" applyFont="1" applyAlignment="1" applyProtection="1">
      <alignment horizontal="left" vertical="center"/>
    </xf>
    <xf numFmtId="49" fontId="22" fillId="0" borderId="0" xfId="1" applyNumberFormat="1" applyFont="1" applyAlignment="1" applyProtection="1">
      <alignment horizontal="left" vertical="center" wrapText="1" indent="1"/>
    </xf>
    <xf numFmtId="49" fontId="26" fillId="0" borderId="0" xfId="1" applyNumberFormat="1" applyFont="1" applyAlignment="1" applyProtection="1">
      <alignment horizontal="center" vertical="top"/>
    </xf>
    <xf numFmtId="49" fontId="29" fillId="0" borderId="0" xfId="1" applyNumberFormat="1" applyFont="1" applyAlignment="1" applyProtection="1">
      <alignment horizontal="left" vertical="center" indent="1"/>
    </xf>
    <xf numFmtId="49" fontId="27" fillId="0" borderId="0" xfId="1" applyNumberFormat="1" applyFont="1" applyAlignment="1" applyProtection="1">
      <alignment horizontal="left" vertical="center" indent="1"/>
    </xf>
    <xf numFmtId="6" fontId="6" fillId="0" borderId="21" xfId="1" applyNumberFormat="1" applyFont="1" applyBorder="1" applyAlignment="1" applyProtection="1">
      <alignment horizontal="center" vertical="center"/>
    </xf>
    <xf numFmtId="6" fontId="1" fillId="0" borderId="21" xfId="1" applyNumberFormat="1" applyFont="1" applyBorder="1" applyAlignment="1" applyProtection="1">
      <alignment horizontal="center" vertical="center"/>
    </xf>
    <xf numFmtId="0" fontId="25" fillId="0" borderId="0" xfId="1" applyFont="1" applyProtection="1"/>
    <xf numFmtId="0" fontId="23" fillId="0" borderId="0" xfId="1" applyFont="1" applyProtection="1"/>
    <xf numFmtId="49" fontId="22" fillId="0" borderId="0" xfId="1" applyNumberFormat="1" applyFont="1" applyAlignment="1" applyProtection="1">
      <alignment vertical="center"/>
    </xf>
    <xf numFmtId="164" fontId="4" fillId="0" borderId="12" xfId="3" applyNumberFormat="1" applyFont="1" applyBorder="1" applyAlignment="1" applyProtection="1">
      <alignment horizontal="center" vertical="center"/>
      <protection locked="0"/>
    </xf>
    <xf numFmtId="164" fontId="4" fillId="0" borderId="11" xfId="3" applyNumberFormat="1" applyFont="1" applyBorder="1" applyAlignment="1" applyProtection="1">
      <alignment horizontal="center" vertical="center"/>
      <protection locked="0"/>
    </xf>
    <xf numFmtId="164" fontId="4" fillId="0" borderId="10" xfId="3" applyNumberFormat="1" applyFont="1" applyBorder="1" applyAlignment="1" applyProtection="1">
      <alignment horizontal="center" vertical="center"/>
      <protection locked="0"/>
    </xf>
    <xf numFmtId="0" fontId="2" fillId="3" borderId="0" xfId="2" applyFont="1" applyFill="1" applyAlignment="1" applyProtection="1">
      <alignment horizontal="center" vertical="center"/>
    </xf>
    <xf numFmtId="0" fontId="4" fillId="0" borderId="9" xfId="3"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6" xfId="3"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3" xfId="3"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13" fillId="0" borderId="0" xfId="2" applyFont="1" applyAlignment="1" applyProtection="1">
      <alignment vertical="center"/>
    </xf>
    <xf numFmtId="0" fontId="13" fillId="0" borderId="0" xfId="2" applyFont="1" applyAlignment="1" applyProtection="1">
      <alignment horizontal="left" vertical="center"/>
    </xf>
    <xf numFmtId="0" fontId="4" fillId="0" borderId="0" xfId="2" applyAlignment="1" applyProtection="1">
      <alignment horizontal="center" vertical="center" wrapText="1"/>
    </xf>
    <xf numFmtId="49" fontId="4" fillId="0" borderId="0" xfId="2" applyNumberFormat="1" applyAlignment="1" applyProtection="1">
      <alignment horizontal="left" vertical="center" wrapText="1"/>
    </xf>
    <xf numFmtId="49" fontId="4" fillId="0" borderId="0" xfId="2" applyNumberFormat="1" applyAlignment="1" applyProtection="1">
      <alignment horizontal="center" vertical="center"/>
    </xf>
    <xf numFmtId="168" fontId="4" fillId="0" borderId="0" xfId="2" applyNumberFormat="1" applyAlignment="1" applyProtection="1">
      <alignment horizontal="right" vertical="center" indent="1"/>
    </xf>
    <xf numFmtId="165" fontId="4" fillId="0" borderId="0" xfId="2" applyNumberFormat="1" applyAlignment="1" applyProtection="1">
      <alignment horizontal="left" vertical="center" indent="1"/>
    </xf>
    <xf numFmtId="165" fontId="4" fillId="0" borderId="0" xfId="2" applyNumberFormat="1" applyAlignment="1" applyProtection="1">
      <alignment horizontal="right" vertical="center" indent="1"/>
    </xf>
    <xf numFmtId="0" fontId="13" fillId="0" borderId="0" xfId="2" applyFont="1" applyAlignment="1" applyProtection="1">
      <alignment horizontal="center" vertical="center"/>
    </xf>
    <xf numFmtId="166" fontId="4" fillId="0" borderId="12" xfId="3" applyNumberFormat="1" applyFont="1" applyBorder="1" applyAlignment="1" applyProtection="1">
      <alignment horizontal="center" vertical="center"/>
    </xf>
    <xf numFmtId="166" fontId="4" fillId="0" borderId="11" xfId="3" applyNumberFormat="1" applyFont="1" applyBorder="1" applyAlignment="1" applyProtection="1">
      <alignment horizontal="center" vertical="center"/>
    </xf>
    <xf numFmtId="166" fontId="4" fillId="0" borderId="10" xfId="3" applyNumberFormat="1" applyFont="1" applyBorder="1" applyAlignment="1" applyProtection="1">
      <alignment horizontal="center" vertical="center"/>
    </xf>
    <xf numFmtId="0" fontId="4" fillId="0" borderId="24" xfId="3" applyFont="1" applyBorder="1" applyProtection="1">
      <alignment horizontal="left" vertical="center" indent="1"/>
    </xf>
    <xf numFmtId="0" fontId="4" fillId="0" borderId="27" xfId="3" applyFont="1" applyBorder="1" applyProtection="1">
      <alignment horizontal="left" vertical="center" indent="1"/>
    </xf>
    <xf numFmtId="0" fontId="4" fillId="0" borderId="28" xfId="3" applyFont="1" applyBorder="1" applyProtection="1">
      <alignment horizontal="left" vertical="center" indent="1"/>
    </xf>
    <xf numFmtId="0" fontId="4" fillId="0" borderId="0" xfId="2" applyNumberFormat="1" applyFont="1" applyBorder="1" applyAlignment="1" applyProtection="1">
      <alignment horizontal="right" vertical="center" indent="2"/>
    </xf>
    <xf numFmtId="1" fontId="4" fillId="0" borderId="13" xfId="3" applyNumberFormat="1" applyFont="1" applyBorder="1" applyAlignment="1" applyProtection="1">
      <alignment horizontal="right" vertical="center" indent="2"/>
    </xf>
    <xf numFmtId="0" fontId="0" fillId="0" borderId="25" xfId="0" applyBorder="1" applyAlignment="1" applyProtection="1">
      <alignment horizontal="right" vertical="center" indent="2"/>
    </xf>
    <xf numFmtId="0" fontId="4" fillId="0" borderId="0" xfId="2" applyAlignment="1" applyProtection="1">
      <alignment horizontal="left" vertical="center"/>
    </xf>
    <xf numFmtId="0" fontId="4" fillId="0" borderId="5" xfId="2" applyNumberFormat="1" applyBorder="1" applyAlignment="1" applyProtection="1">
      <alignment horizontal="left" vertical="center" indent="1"/>
      <protection locked="0"/>
    </xf>
    <xf numFmtId="0" fontId="4" fillId="0" borderId="2" xfId="2" applyNumberFormat="1" applyBorder="1" applyAlignment="1" applyProtection="1">
      <alignment horizontal="left" vertical="center" indent="1"/>
      <protection locked="0"/>
    </xf>
    <xf numFmtId="169" fontId="4" fillId="0" borderId="0" xfId="2" applyNumberFormat="1" applyAlignment="1" applyProtection="1">
      <alignment horizontal="center" vertical="center"/>
    </xf>
    <xf numFmtId="169" fontId="4" fillId="0" borderId="8" xfId="2" applyNumberFormat="1" applyBorder="1" applyAlignment="1" applyProtection="1">
      <alignment horizontal="center" vertical="center"/>
      <protection locked="0"/>
    </xf>
    <xf numFmtId="169" fontId="4" fillId="0" borderId="5" xfId="2" applyNumberFormat="1" applyBorder="1" applyAlignment="1" applyProtection="1">
      <alignment horizontal="center" vertical="center"/>
      <protection locked="0"/>
    </xf>
    <xf numFmtId="169" fontId="4" fillId="0" borderId="2" xfId="2" applyNumberFormat="1" applyBorder="1" applyAlignment="1" applyProtection="1">
      <alignment horizontal="center" vertical="center"/>
      <protection locked="0"/>
    </xf>
    <xf numFmtId="169" fontId="4" fillId="0" borderId="0" xfId="2" applyNumberFormat="1" applyAlignment="1" applyProtection="1">
      <alignment horizontal="center" vertical="center" wrapText="1"/>
    </xf>
    <xf numFmtId="0" fontId="4" fillId="0" borderId="8" xfId="2" applyNumberFormat="1" applyBorder="1" applyAlignment="1" applyProtection="1">
      <alignment horizontal="center" vertical="center"/>
      <protection locked="0"/>
    </xf>
    <xf numFmtId="0" fontId="4" fillId="0" borderId="5" xfId="2" applyNumberFormat="1" applyBorder="1" applyAlignment="1" applyProtection="1">
      <alignment horizontal="center" vertical="center"/>
      <protection locked="0"/>
    </xf>
    <xf numFmtId="0" fontId="4" fillId="0" borderId="2" xfId="2" applyNumberFormat="1" applyBorder="1" applyAlignment="1" applyProtection="1">
      <alignment horizontal="center" vertical="center"/>
      <protection locked="0"/>
    </xf>
    <xf numFmtId="165" fontId="44" fillId="0" borderId="8" xfId="2" applyNumberFormat="1" applyFont="1" applyBorder="1" applyAlignment="1" applyProtection="1">
      <alignment horizontal="right" vertical="center" indent="1"/>
      <protection locked="0"/>
    </xf>
    <xf numFmtId="165" fontId="44" fillId="0" borderId="5" xfId="2" applyNumberFormat="1" applyFont="1" applyBorder="1" applyAlignment="1" applyProtection="1">
      <alignment horizontal="right" vertical="center" indent="1"/>
      <protection locked="0"/>
    </xf>
    <xf numFmtId="165" fontId="44" fillId="0" borderId="2" xfId="2" applyNumberFormat="1" applyFont="1" applyBorder="1" applyAlignment="1" applyProtection="1">
      <alignment horizontal="right" vertical="center" indent="1"/>
      <protection locked="0"/>
    </xf>
    <xf numFmtId="165" fontId="12" fillId="0" borderId="7" xfId="2" applyNumberFormat="1" applyFont="1" applyBorder="1" applyAlignment="1" applyProtection="1">
      <alignment horizontal="right" vertical="center" indent="1"/>
      <protection locked="0"/>
    </xf>
    <xf numFmtId="165" fontId="12" fillId="0" borderId="4" xfId="2" applyNumberFormat="1" applyFont="1" applyBorder="1" applyAlignment="1" applyProtection="1">
      <alignment horizontal="right" vertical="center" indent="1"/>
      <protection locked="0"/>
    </xf>
    <xf numFmtId="165" fontId="12" fillId="0" borderId="1" xfId="2" applyNumberFormat="1" applyFont="1" applyBorder="1" applyAlignment="1" applyProtection="1">
      <alignment horizontal="right" vertical="center" indent="1"/>
      <protection locked="0"/>
    </xf>
    <xf numFmtId="0" fontId="4" fillId="0" borderId="36" xfId="2" applyNumberFormat="1" applyBorder="1" applyAlignment="1" applyProtection="1">
      <alignment horizontal="center" vertical="center"/>
      <protection locked="0"/>
    </xf>
    <xf numFmtId="0" fontId="4" fillId="0" borderId="29" xfId="2" applyNumberFormat="1" applyBorder="1" applyAlignment="1" applyProtection="1">
      <alignment horizontal="center" vertical="center"/>
      <protection locked="0"/>
    </xf>
    <xf numFmtId="0" fontId="4" fillId="0" borderId="31" xfId="2" applyNumberFormat="1" applyBorder="1" applyAlignment="1" applyProtection="1">
      <alignment horizontal="center" vertical="center"/>
      <protection locked="0"/>
    </xf>
    <xf numFmtId="0" fontId="5" fillId="0" borderId="0" xfId="2" applyFont="1" applyAlignment="1" applyProtection="1">
      <alignment horizontal="left" vertical="center"/>
    </xf>
    <xf numFmtId="0" fontId="5" fillId="0" borderId="0" xfId="2" applyFont="1" applyAlignment="1" applyProtection="1">
      <alignment horizontal="center" vertical="center"/>
    </xf>
    <xf numFmtId="0" fontId="42" fillId="0" borderId="0" xfId="2" applyFont="1" applyAlignment="1" applyProtection="1">
      <alignment vertical="center"/>
    </xf>
    <xf numFmtId="0" fontId="43" fillId="0" borderId="0" xfId="2" applyFont="1" applyAlignment="1" applyProtection="1">
      <alignment horizontal="left" vertical="center"/>
    </xf>
    <xf numFmtId="0" fontId="39" fillId="0" borderId="0" xfId="2" applyNumberFormat="1" applyFont="1" applyBorder="1" applyAlignment="1" applyProtection="1">
      <alignment horizontal="left" vertical="center" indent="1"/>
    </xf>
    <xf numFmtId="6" fontId="0" fillId="0" borderId="21" xfId="1" applyNumberFormat="1" applyFont="1" applyBorder="1" applyAlignment="1" applyProtection="1">
      <alignment horizontal="center" vertical="center"/>
      <protection locked="0"/>
    </xf>
    <xf numFmtId="1" fontId="32" fillId="0" borderId="0" xfId="2" applyNumberFormat="1" applyFont="1" applyAlignment="1" applyProtection="1">
      <alignment horizontal="center" vertical="center"/>
    </xf>
    <xf numFmtId="0" fontId="0" fillId="0" borderId="8" xfId="2" applyFont="1" applyBorder="1" applyAlignment="1" applyProtection="1">
      <alignment horizontal="center" vertical="center"/>
      <protection locked="0"/>
    </xf>
    <xf numFmtId="0" fontId="0" fillId="0" borderId="5" xfId="2" applyFont="1" applyBorder="1" applyAlignment="1" applyProtection="1">
      <alignment horizontal="center" vertical="center"/>
      <protection locked="0"/>
    </xf>
    <xf numFmtId="0" fontId="0" fillId="0" borderId="2" xfId="2" applyFont="1" applyBorder="1" applyAlignment="1" applyProtection="1">
      <alignment horizontal="center" vertical="center"/>
      <protection locked="0"/>
    </xf>
    <xf numFmtId="1" fontId="37" fillId="0" borderId="0" xfId="2" applyNumberFormat="1" applyFont="1" applyBorder="1" applyAlignment="1" applyProtection="1">
      <alignment horizontal="center" vertical="center"/>
    </xf>
    <xf numFmtId="1" fontId="45" fillId="0" borderId="9" xfId="2" applyNumberFormat="1" applyFont="1" applyBorder="1" applyAlignment="1" applyProtection="1">
      <alignment horizontal="center" vertical="center"/>
      <protection locked="0"/>
    </xf>
    <xf numFmtId="1" fontId="45" fillId="0" borderId="6" xfId="2" applyNumberFormat="1" applyFont="1" applyBorder="1" applyAlignment="1" applyProtection="1">
      <alignment horizontal="center" vertical="center"/>
      <protection locked="0"/>
    </xf>
    <xf numFmtId="1" fontId="45" fillId="0" borderId="3" xfId="2" applyNumberFormat="1" applyFont="1" applyBorder="1" applyAlignment="1" applyProtection="1">
      <alignment horizontal="center" vertical="center"/>
      <protection locked="0"/>
    </xf>
    <xf numFmtId="0" fontId="4" fillId="0" borderId="5" xfId="2" applyBorder="1" applyAlignment="1" applyProtection="1">
      <alignment vertical="center"/>
      <protection locked="0"/>
    </xf>
    <xf numFmtId="0" fontId="4" fillId="0" borderId="2" xfId="2" applyBorder="1" applyAlignment="1" applyProtection="1">
      <alignment vertical="center"/>
      <protection locked="0"/>
    </xf>
    <xf numFmtId="0" fontId="39" fillId="0" borderId="0" xfId="2" applyFont="1" applyAlignment="1" applyProtection="1">
      <alignment horizontal="left" vertical="center" indent="1"/>
    </xf>
    <xf numFmtId="1" fontId="39" fillId="0" borderId="0" xfId="2" applyNumberFormat="1" applyFont="1" applyAlignment="1" applyProtection="1">
      <alignment horizontal="left" vertical="center" indent="1"/>
    </xf>
    <xf numFmtId="0" fontId="39" fillId="0" borderId="0" xfId="0" applyFont="1" applyAlignment="1" applyProtection="1">
      <alignment horizontal="left" vertical="center" indent="1"/>
    </xf>
    <xf numFmtId="165" fontId="4" fillId="0" borderId="8" xfId="2" applyNumberFormat="1" applyFont="1" applyBorder="1" applyAlignment="1" applyProtection="1">
      <alignment horizontal="right" vertical="center" indent="1"/>
      <protection locked="0"/>
    </xf>
    <xf numFmtId="165" fontId="4" fillId="0" borderId="5" xfId="2" applyNumberFormat="1" applyFont="1" applyBorder="1" applyAlignment="1" applyProtection="1">
      <alignment horizontal="right" vertical="center" indent="1"/>
      <protection locked="0"/>
    </xf>
    <xf numFmtId="165" fontId="4" fillId="0" borderId="2" xfId="2" applyNumberFormat="1" applyFont="1" applyBorder="1" applyAlignment="1" applyProtection="1">
      <alignment horizontal="right" vertical="center" indent="1"/>
      <protection locked="0"/>
    </xf>
    <xf numFmtId="165" fontId="6" fillId="5" borderId="14" xfId="2" applyNumberFormat="1" applyFont="1" applyFill="1" applyBorder="1" applyAlignment="1" applyProtection="1">
      <alignment horizontal="right" vertical="center" indent="1"/>
    </xf>
    <xf numFmtId="165" fontId="6" fillId="5" borderId="22" xfId="2" applyNumberFormat="1" applyFont="1" applyFill="1" applyBorder="1" applyAlignment="1" applyProtection="1">
      <alignment horizontal="right" vertical="center" indent="1"/>
    </xf>
    <xf numFmtId="165" fontId="34" fillId="5" borderId="22" xfId="2" applyNumberFormat="1" applyFont="1" applyFill="1" applyBorder="1" applyAlignment="1" applyProtection="1">
      <alignment horizontal="right" vertical="center" indent="1"/>
    </xf>
    <xf numFmtId="165" fontId="30" fillId="5" borderId="23" xfId="2" applyNumberFormat="1" applyFont="1" applyFill="1" applyBorder="1" applyAlignment="1" applyProtection="1">
      <alignment horizontal="right" vertical="center" indent="1"/>
    </xf>
    <xf numFmtId="49" fontId="4" fillId="0" borderId="37" xfId="2" applyNumberFormat="1" applyBorder="1" applyAlignment="1" applyProtection="1">
      <alignment horizontal="center" vertical="center"/>
      <protection locked="0"/>
    </xf>
    <xf numFmtId="49" fontId="4" fillId="0" borderId="30" xfId="2" applyNumberFormat="1" applyBorder="1" applyAlignment="1" applyProtection="1">
      <alignment horizontal="center" vertical="center"/>
      <protection locked="0"/>
    </xf>
    <xf numFmtId="49" fontId="4" fillId="0" borderId="32" xfId="2" applyNumberFormat="1" applyBorder="1" applyAlignment="1" applyProtection="1">
      <alignment horizontal="center" vertical="center"/>
      <protection locked="0"/>
    </xf>
    <xf numFmtId="0" fontId="4" fillId="0" borderId="7" xfId="2" applyNumberFormat="1" applyBorder="1" applyAlignment="1" applyProtection="1">
      <alignment horizontal="left" vertical="center" indent="1"/>
      <protection locked="0"/>
    </xf>
    <xf numFmtId="0" fontId="4" fillId="0" borderId="4" xfId="2" applyNumberFormat="1" applyBorder="1" applyAlignment="1" applyProtection="1">
      <alignment horizontal="left" vertical="center" indent="1"/>
      <protection locked="0"/>
    </xf>
    <xf numFmtId="0" fontId="4" fillId="0" borderId="1" xfId="2" applyNumberFormat="1" applyBorder="1" applyAlignment="1" applyProtection="1">
      <alignment horizontal="left" vertical="center" indent="1"/>
      <protection locked="0"/>
    </xf>
    <xf numFmtId="1" fontId="46" fillId="5" borderId="14" xfId="2" applyNumberFormat="1" applyFont="1" applyFill="1" applyBorder="1" applyAlignment="1" applyProtection="1">
      <alignment horizontal="center" vertical="center" wrapText="1"/>
    </xf>
    <xf numFmtId="0" fontId="4" fillId="5" borderId="22" xfId="2" applyFill="1" applyBorder="1" applyAlignment="1" applyProtection="1">
      <alignment horizontal="left" vertical="center" wrapText="1" indent="1"/>
    </xf>
    <xf numFmtId="0" fontId="0" fillId="5" borderId="22" xfId="2" applyFont="1" applyFill="1" applyBorder="1" applyAlignment="1" applyProtection="1">
      <alignment horizontal="center" vertical="center" wrapText="1"/>
    </xf>
    <xf numFmtId="0" fontId="4" fillId="5" borderId="22" xfId="2" applyFill="1" applyBorder="1" applyAlignment="1" applyProtection="1">
      <alignment horizontal="center" vertical="center" wrapText="1"/>
    </xf>
    <xf numFmtId="169" fontId="4" fillId="5" borderId="22" xfId="2" applyNumberFormat="1" applyFill="1" applyBorder="1" applyAlignment="1" applyProtection="1">
      <alignment horizontal="center" vertical="center" wrapText="1"/>
    </xf>
    <xf numFmtId="0" fontId="4" fillId="5" borderId="23" xfId="2" applyFill="1" applyBorder="1" applyAlignment="1" applyProtection="1">
      <alignment horizontal="left" vertical="center" wrapText="1" indent="1"/>
    </xf>
    <xf numFmtId="0" fontId="4" fillId="5" borderId="14" xfId="2" applyFill="1" applyBorder="1" applyAlignment="1" applyProtection="1">
      <alignment horizontal="center" vertical="center" wrapText="1"/>
    </xf>
    <xf numFmtId="0" fontId="4" fillId="5" borderId="23" xfId="2" applyFill="1" applyBorder="1" applyAlignment="1" applyProtection="1">
      <alignment horizontal="center" vertical="center" wrapText="1"/>
    </xf>
    <xf numFmtId="0" fontId="4" fillId="5" borderId="38" xfId="2" applyFill="1" applyBorder="1" applyAlignment="1" applyProtection="1">
      <alignment horizontal="center" vertical="center" wrapText="1"/>
    </xf>
    <xf numFmtId="165" fontId="34" fillId="5" borderId="22" xfId="2" applyNumberFormat="1" applyFont="1" applyFill="1" applyBorder="1" applyAlignment="1" applyProtection="1">
      <alignment horizontal="left" vertical="center" indent="1"/>
    </xf>
    <xf numFmtId="0" fontId="4" fillId="5" borderId="22" xfId="2" applyNumberFormat="1" applyFont="1" applyFill="1" applyBorder="1" applyAlignment="1" applyProtection="1">
      <alignment horizontal="right" vertical="center" indent="1"/>
    </xf>
    <xf numFmtId="165" fontId="35" fillId="5" borderId="22" xfId="2" applyNumberFormat="1" applyFont="1" applyFill="1" applyBorder="1" applyAlignment="1" applyProtection="1">
      <alignment horizontal="left" vertical="center" indent="1"/>
    </xf>
    <xf numFmtId="165" fontId="48" fillId="5" borderId="22" xfId="2" applyNumberFormat="1" applyFont="1" applyFill="1" applyBorder="1" applyAlignment="1" applyProtection="1">
      <alignment horizontal="left" vertical="center" indent="1"/>
    </xf>
    <xf numFmtId="165" fontId="30" fillId="5" borderId="23" xfId="2" applyNumberFormat="1" applyFont="1" applyFill="1" applyBorder="1" applyAlignment="1" applyProtection="1">
      <alignment horizontal="left" vertical="center" indent="1"/>
    </xf>
    <xf numFmtId="0" fontId="0" fillId="0" borderId="0" xfId="0" applyFont="1" applyAlignment="1" applyProtection="1">
      <alignment horizontal="left" vertical="center" indent="1"/>
    </xf>
    <xf numFmtId="1" fontId="45" fillId="0" borderId="9" xfId="2" applyNumberFormat="1" applyFont="1" applyBorder="1" applyAlignment="1" applyProtection="1">
      <alignment horizontal="right" vertical="center" indent="2"/>
      <protection locked="0"/>
    </xf>
    <xf numFmtId="1" fontId="45" fillId="0" borderId="6" xfId="2" applyNumberFormat="1" applyFont="1" applyBorder="1" applyAlignment="1" applyProtection="1">
      <alignment horizontal="right" vertical="center" indent="2"/>
      <protection locked="0"/>
    </xf>
    <xf numFmtId="1" fontId="45" fillId="0" borderId="3" xfId="2" applyNumberFormat="1" applyFont="1" applyBorder="1" applyAlignment="1" applyProtection="1">
      <alignment horizontal="right" vertical="center" indent="2"/>
      <protection locked="0"/>
    </xf>
    <xf numFmtId="0" fontId="8" fillId="0" borderId="0" xfId="2" applyFont="1" applyAlignment="1" applyProtection="1">
      <alignment horizontal="left" vertical="center"/>
    </xf>
    <xf numFmtId="0" fontId="8" fillId="0" borderId="0" xfId="2" applyFont="1" applyAlignment="1" applyProtection="1">
      <alignment horizontal="center" vertical="center"/>
    </xf>
    <xf numFmtId="0" fontId="8" fillId="0" borderId="0" xfId="2" applyFont="1" applyAlignment="1" applyProtection="1">
      <alignment horizontal="left" vertical="center" indent="1"/>
    </xf>
    <xf numFmtId="0" fontId="4" fillId="0" borderId="8" xfId="2" applyNumberFormat="1" applyFill="1" applyBorder="1" applyAlignment="1" applyProtection="1">
      <alignment horizontal="left" vertical="center" indent="1"/>
      <protection locked="0"/>
    </xf>
    <xf numFmtId="0" fontId="4" fillId="0" borderId="8" xfId="2" applyFill="1" applyBorder="1" applyAlignment="1" applyProtection="1">
      <alignment vertical="center"/>
      <protection locked="0"/>
    </xf>
    <xf numFmtId="0" fontId="4" fillId="0" borderId="5" xfId="2" applyFill="1" applyBorder="1" applyAlignment="1" applyProtection="1">
      <alignment vertical="center"/>
      <protection locked="0"/>
    </xf>
    <xf numFmtId="1" fontId="45" fillId="0" borderId="9" xfId="2" applyNumberFormat="1" applyFont="1" applyFill="1" applyBorder="1" applyAlignment="1" applyProtection="1">
      <alignment horizontal="center" vertical="center"/>
      <protection locked="0"/>
    </xf>
    <xf numFmtId="1" fontId="45" fillId="0" borderId="6" xfId="2" applyNumberFormat="1" applyFont="1" applyFill="1" applyBorder="1" applyAlignment="1" applyProtection="1">
      <alignment horizontal="center" vertical="center"/>
      <protection locked="0"/>
    </xf>
    <xf numFmtId="49" fontId="22" fillId="0" borderId="21" xfId="1" applyNumberFormat="1" applyFont="1" applyFill="1" applyBorder="1" applyAlignment="1" applyProtection="1">
      <alignment horizontal="center" vertical="center" wrapText="1"/>
      <protection locked="0"/>
    </xf>
    <xf numFmtId="0" fontId="4" fillId="0" borderId="0" xfId="1" applyFont="1" applyAlignment="1">
      <alignment vertical="center"/>
    </xf>
    <xf numFmtId="0" fontId="5" fillId="0" borderId="0" xfId="1" applyFont="1" applyAlignment="1">
      <alignment vertical="center"/>
    </xf>
    <xf numFmtId="0" fontId="4" fillId="0" borderId="0" xfId="1" applyFont="1" applyAlignment="1">
      <alignment horizontal="left" vertical="center" indent="1"/>
    </xf>
    <xf numFmtId="0" fontId="5" fillId="0" borderId="0" xfId="1" applyFont="1" applyAlignment="1">
      <alignment horizontal="left" vertical="center" indent="1"/>
    </xf>
    <xf numFmtId="0" fontId="22" fillId="0" borderId="0" xfId="1" applyFont="1" applyAlignment="1">
      <alignment horizontal="center"/>
    </xf>
    <xf numFmtId="0" fontId="4" fillId="0" borderId="0" xfId="1" applyFont="1" applyAlignment="1">
      <alignment horizontal="left" vertical="top"/>
    </xf>
    <xf numFmtId="0" fontId="5" fillId="0" borderId="0" xfId="1" applyFont="1" applyAlignment="1">
      <alignment horizontal="left" vertical="top"/>
    </xf>
    <xf numFmtId="0" fontId="4" fillId="0" borderId="0" xfId="1" applyFont="1" applyAlignment="1">
      <alignment horizontal="left" vertical="top" indent="1"/>
    </xf>
    <xf numFmtId="0" fontId="5" fillId="0" borderId="0" xfId="1" applyFont="1" applyAlignment="1">
      <alignment horizontal="left" vertical="top" indent="1"/>
    </xf>
    <xf numFmtId="0" fontId="4" fillId="0" borderId="0" xfId="1" applyFont="1" applyAlignment="1">
      <alignment horizontal="center"/>
    </xf>
    <xf numFmtId="0" fontId="4" fillId="0" borderId="0" xfId="1" applyFont="1"/>
    <xf numFmtId="0" fontId="58" fillId="0" borderId="0" xfId="2" applyFont="1" applyAlignment="1" applyProtection="1">
      <alignment horizontal="left" vertical="center"/>
    </xf>
    <xf numFmtId="0" fontId="51" fillId="0" borderId="0" xfId="2" applyFont="1" applyAlignment="1">
      <alignment vertical="center"/>
    </xf>
    <xf numFmtId="0" fontId="51" fillId="0" borderId="0" xfId="2" applyFont="1" applyAlignment="1">
      <alignment horizontal="left" vertical="center" wrapText="1"/>
    </xf>
    <xf numFmtId="0" fontId="51" fillId="0" borderId="0" xfId="2" applyFont="1" applyAlignment="1">
      <alignment horizontal="left" vertical="center"/>
    </xf>
    <xf numFmtId="0" fontId="8" fillId="0" borderId="0" xfId="2" applyFont="1" applyAlignment="1">
      <alignment horizontal="left" vertical="center"/>
    </xf>
    <xf numFmtId="0" fontId="8" fillId="0" borderId="0" xfId="2" applyFont="1" applyAlignment="1">
      <alignment horizontal="left" vertical="center" wrapText="1"/>
    </xf>
    <xf numFmtId="0" fontId="52" fillId="0" borderId="39" xfId="2" applyFont="1" applyBorder="1" applyAlignment="1">
      <alignment horizontal="center" vertical="center"/>
    </xf>
    <xf numFmtId="0" fontId="52" fillId="0" borderId="40" xfId="2" applyFont="1" applyBorder="1" applyAlignment="1">
      <alignment horizontal="center" vertical="center"/>
    </xf>
    <xf numFmtId="0" fontId="52" fillId="0" borderId="41" xfId="2" applyFont="1" applyBorder="1" applyAlignment="1">
      <alignment horizontal="center" vertical="center"/>
    </xf>
    <xf numFmtId="165" fontId="51" fillId="0" borderId="42" xfId="2" applyNumberFormat="1" applyFont="1" applyBorder="1" applyAlignment="1">
      <alignment horizontal="center" vertical="center"/>
    </xf>
    <xf numFmtId="165" fontId="51" fillId="0" borderId="0" xfId="2" applyNumberFormat="1" applyFont="1" applyAlignment="1">
      <alignment horizontal="center" vertical="center"/>
    </xf>
    <xf numFmtId="165" fontId="51" fillId="0" borderId="43" xfId="2" applyNumberFormat="1" applyFont="1" applyBorder="1" applyAlignment="1">
      <alignment horizontal="center" vertical="center"/>
    </xf>
    <xf numFmtId="165" fontId="52" fillId="0" borderId="44" xfId="2" applyNumberFormat="1" applyFont="1" applyBorder="1" applyAlignment="1">
      <alignment horizontal="center" vertical="center"/>
    </xf>
    <xf numFmtId="165" fontId="52" fillId="0" borderId="45" xfId="2" applyNumberFormat="1" applyFont="1" applyBorder="1" applyAlignment="1">
      <alignment horizontal="center" vertical="center"/>
    </xf>
    <xf numFmtId="165" fontId="52" fillId="0" borderId="46" xfId="2" applyNumberFormat="1" applyFont="1" applyBorder="1" applyAlignment="1">
      <alignment horizontal="center" vertical="center"/>
    </xf>
    <xf numFmtId="0" fontId="58" fillId="0" borderId="0" xfId="1" applyFont="1" applyAlignment="1" applyProtection="1">
      <alignment horizontal="left" vertical="center"/>
    </xf>
    <xf numFmtId="0" fontId="59" fillId="0" borderId="0" xfId="1" applyFont="1" applyAlignment="1" applyProtection="1">
      <alignment horizontal="left" vertical="center"/>
    </xf>
    <xf numFmtId="0" fontId="8" fillId="0" borderId="0" xfId="1" applyFont="1" applyAlignment="1" applyProtection="1">
      <alignment horizontal="left" vertical="center"/>
    </xf>
    <xf numFmtId="0" fontId="58" fillId="0" borderId="0" xfId="2" applyFont="1" applyAlignment="1" applyProtection="1">
      <alignment horizontal="center" vertical="center" wrapText="1"/>
    </xf>
    <xf numFmtId="165" fontId="4" fillId="0" borderId="9" xfId="2" applyNumberFormat="1" applyFont="1" applyBorder="1" applyAlignment="1" applyProtection="1">
      <alignment horizontal="right" vertical="center" indent="1"/>
      <protection locked="0"/>
    </xf>
    <xf numFmtId="165" fontId="4" fillId="0" borderId="6" xfId="2" applyNumberFormat="1" applyFont="1" applyBorder="1" applyAlignment="1" applyProtection="1">
      <alignment horizontal="right" vertical="center" indent="1"/>
      <protection locked="0"/>
    </xf>
    <xf numFmtId="165" fontId="4" fillId="0" borderId="3" xfId="2" applyNumberFormat="1" applyFont="1" applyBorder="1" applyAlignment="1" applyProtection="1">
      <alignment horizontal="right" vertical="center" indent="1"/>
      <protection locked="0"/>
    </xf>
    <xf numFmtId="0" fontId="8" fillId="0" borderId="0" xfId="2" applyFont="1" applyAlignment="1" applyProtection="1">
      <alignment vertical="center"/>
    </xf>
    <xf numFmtId="0" fontId="51" fillId="0" borderId="0" xfId="2" applyFont="1" applyAlignment="1" applyProtection="1">
      <alignment horizontal="left" vertical="center"/>
    </xf>
    <xf numFmtId="0" fontId="8" fillId="0" borderId="0" xfId="2" applyFont="1" applyAlignment="1" applyProtection="1">
      <alignment vertical="center" wrapText="1"/>
    </xf>
    <xf numFmtId="0" fontId="8" fillId="0" borderId="0" xfId="2" applyFont="1" applyAlignment="1">
      <alignment horizontal="center" vertical="center" wrapText="1"/>
    </xf>
    <xf numFmtId="0" fontId="51" fillId="0" borderId="0" xfId="2" applyFont="1" applyAlignment="1" applyProtection="1">
      <alignment vertical="center"/>
    </xf>
    <xf numFmtId="0" fontId="58" fillId="0" borderId="0" xfId="3" applyFont="1" applyAlignment="1" applyProtection="1">
      <alignment horizontal="left" vertical="center"/>
    </xf>
    <xf numFmtId="0" fontId="58" fillId="0" borderId="0" xfId="3" applyFont="1" applyAlignment="1" applyProtection="1">
      <alignment horizontal="center" vertical="center"/>
    </xf>
    <xf numFmtId="0" fontId="9" fillId="0" borderId="0" xfId="3" applyFont="1" applyAlignment="1" applyProtection="1">
      <alignment horizontal="center" vertical="center"/>
    </xf>
    <xf numFmtId="0" fontId="4" fillId="0" borderId="48" xfId="3" applyBorder="1" applyProtection="1">
      <alignment horizontal="left" vertical="center" indent="1"/>
    </xf>
    <xf numFmtId="0" fontId="4" fillId="0" borderId="51" xfId="3" applyBorder="1" applyProtection="1">
      <alignment horizontal="left" vertical="center" indent="1"/>
    </xf>
    <xf numFmtId="0" fontId="62" fillId="0" borderId="0" xfId="3" applyFont="1" applyAlignment="1" applyProtection="1">
      <alignment horizontal="left" vertical="center"/>
    </xf>
    <xf numFmtId="0" fontId="61" fillId="0" borderId="0" xfId="3" applyFont="1" applyAlignment="1" applyProtection="1">
      <alignment horizontal="left" vertical="center"/>
    </xf>
    <xf numFmtId="165" fontId="8" fillId="0" borderId="0" xfId="3" applyNumberFormat="1" applyFont="1" applyAlignment="1" applyProtection="1">
      <alignment horizontal="left" vertical="center"/>
    </xf>
    <xf numFmtId="166" fontId="8" fillId="0" borderId="0" xfId="3" applyNumberFormat="1" applyFont="1" applyAlignment="1" applyProtection="1">
      <alignment horizontal="left" vertical="center"/>
    </xf>
    <xf numFmtId="165" fontId="61" fillId="0" borderId="0" xfId="3" applyNumberFormat="1" applyFont="1" applyAlignment="1" applyProtection="1">
      <alignment horizontal="left" vertical="center"/>
    </xf>
    <xf numFmtId="0" fontId="8" fillId="0" borderId="0" xfId="3" applyFont="1" applyAlignment="1" applyProtection="1">
      <alignment horizontal="center" vertical="center"/>
    </xf>
    <xf numFmtId="14" fontId="41" fillId="3" borderId="35" xfId="0" applyNumberFormat="1" applyFont="1" applyFill="1" applyBorder="1" applyAlignment="1" applyProtection="1">
      <alignment horizontal="left" vertical="center" wrapText="1"/>
      <protection locked="0"/>
    </xf>
    <xf numFmtId="9" fontId="8" fillId="0" borderId="0" xfId="1" applyNumberFormat="1" applyFont="1" applyAlignment="1" applyProtection="1">
      <alignment horizontal="left" vertical="top"/>
    </xf>
    <xf numFmtId="0" fontId="62" fillId="0" borderId="0" xfId="1" applyFont="1" applyAlignment="1" applyProtection="1">
      <alignment horizontal="left" vertical="center"/>
    </xf>
    <xf numFmtId="0" fontId="63" fillId="0" borderId="0" xfId="2" applyFont="1" applyAlignment="1" applyProtection="1">
      <alignment horizontal="left" vertical="center"/>
    </xf>
    <xf numFmtId="0" fontId="58" fillId="0" borderId="0" xfId="2" applyFont="1" applyAlignment="1">
      <alignment horizontal="left" vertical="center"/>
    </xf>
    <xf numFmtId="0" fontId="58" fillId="0" borderId="0" xfId="2" applyFont="1" applyAlignment="1">
      <alignment horizontal="center" vertical="center" wrapText="1"/>
    </xf>
    <xf numFmtId="0" fontId="63" fillId="0" borderId="0" xfId="2" applyFont="1" applyAlignment="1" applyProtection="1">
      <alignment vertical="center"/>
    </xf>
    <xf numFmtId="0" fontId="11" fillId="0" borderId="0" xfId="4" applyAlignment="1" applyProtection="1">
      <alignment horizontal="center" vertical="center"/>
    </xf>
    <xf numFmtId="0" fontId="37" fillId="0" borderId="0" xfId="1" applyFont="1" applyAlignment="1">
      <alignment horizontal="center" vertical="center"/>
    </xf>
    <xf numFmtId="0" fontId="56" fillId="3" borderId="0" xfId="1" applyFont="1" applyFill="1" applyAlignment="1">
      <alignment horizontal="left" vertical="center" indent="1"/>
    </xf>
    <xf numFmtId="0" fontId="22" fillId="0" borderId="0" xfId="1" applyFont="1" applyAlignment="1">
      <alignment horizontal="left" vertical="center" wrapText="1" indent="1"/>
    </xf>
    <xf numFmtId="0" fontId="4" fillId="0" borderId="47" xfId="1" applyFont="1" applyBorder="1" applyAlignment="1">
      <alignment horizontal="center" vertical="center"/>
    </xf>
    <xf numFmtId="0" fontId="55" fillId="0" borderId="0" xfId="1" applyFont="1" applyAlignment="1">
      <alignment horizontal="center" vertical="center"/>
    </xf>
    <xf numFmtId="0" fontId="4" fillId="0" borderId="0" xfId="1" applyFont="1" applyAlignment="1">
      <alignment horizontal="center" vertical="center"/>
    </xf>
    <xf numFmtId="0" fontId="22" fillId="0" borderId="0" xfId="2" applyFont="1" applyAlignment="1">
      <alignment horizontal="left" vertical="center" wrapText="1" indent="1"/>
    </xf>
    <xf numFmtId="0" fontId="20" fillId="3" borderId="0" xfId="1" applyFont="1" applyFill="1" applyAlignment="1">
      <alignment horizontal="center" vertical="center" wrapText="1"/>
    </xf>
    <xf numFmtId="0" fontId="57" fillId="4" borderId="0" xfId="1" applyFont="1" applyFill="1" applyAlignment="1">
      <alignment horizontal="center" vertical="center" wrapText="1"/>
    </xf>
    <xf numFmtId="49" fontId="39" fillId="0" borderId="9" xfId="3" applyNumberFormat="1" applyFont="1"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7" xfId="0" applyBorder="1" applyAlignment="1" applyProtection="1">
      <alignment horizontal="left" vertical="center" wrapText="1" indent="1"/>
      <protection locked="0"/>
    </xf>
    <xf numFmtId="49" fontId="4" fillId="0" borderId="10" xfId="3" applyNumberFormat="1" applyFont="1" applyBorder="1" applyAlignment="1" applyProtection="1">
      <alignment horizontal="left" vertical="center"/>
      <protection locked="0"/>
    </xf>
    <xf numFmtId="49" fontId="4" fillId="0" borderId="11" xfId="3" applyNumberFormat="1" applyFont="1" applyBorder="1" applyAlignment="1" applyProtection="1">
      <alignment horizontal="left" vertical="center"/>
      <protection locked="0"/>
    </xf>
    <xf numFmtId="0" fontId="5" fillId="3" borderId="0" xfId="3" applyFont="1" applyFill="1" applyBorder="1" applyAlignment="1" applyProtection="1">
      <alignment horizontal="center" vertical="center"/>
    </xf>
    <xf numFmtId="49" fontId="2" fillId="3" borderId="0" xfId="3" applyNumberFormat="1" applyFont="1" applyFill="1" applyProtection="1">
      <alignment horizontal="left" vertical="center" indent="1"/>
    </xf>
    <xf numFmtId="0" fontId="2" fillId="3" borderId="0" xfId="3" applyFont="1" applyFill="1" applyAlignment="1" applyProtection="1">
      <alignment horizontal="center" vertical="center"/>
    </xf>
    <xf numFmtId="49" fontId="4" fillId="0" borderId="12" xfId="3" applyNumberFormat="1" applyFont="1" applyBorder="1" applyAlignment="1" applyProtection="1">
      <alignment horizontal="left" vertical="center"/>
      <protection locked="0"/>
    </xf>
    <xf numFmtId="1" fontId="6" fillId="0" borderId="31" xfId="3" applyNumberFormat="1" applyFont="1" applyBorder="1" applyAlignment="1" applyProtection="1">
      <alignment horizontal="left" vertical="center" indent="1"/>
      <protection locked="0"/>
    </xf>
    <xf numFmtId="1" fontId="6" fillId="0" borderId="1" xfId="3" applyNumberFormat="1" applyFont="1" applyBorder="1" applyAlignment="1" applyProtection="1">
      <alignment horizontal="left" vertical="center" indent="1"/>
      <protection locked="0"/>
    </xf>
    <xf numFmtId="0" fontId="4" fillId="0" borderId="29" xfId="2" applyNumberFormat="1" applyFont="1"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4" fillId="0" borderId="33" xfId="2" applyNumberFormat="1" applyFont="1" applyBorder="1" applyAlignment="1" applyProtection="1">
      <alignment horizontal="left" vertical="center" indent="1"/>
      <protection locked="0"/>
    </xf>
    <xf numFmtId="0" fontId="0" fillId="0" borderId="25" xfId="0" applyBorder="1" applyAlignment="1" applyProtection="1">
      <alignment horizontal="left" vertical="center" indent="1"/>
      <protection locked="0"/>
    </xf>
    <xf numFmtId="0" fontId="0" fillId="0" borderId="34"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0" borderId="26"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0" borderId="30" xfId="0" applyBorder="1" applyAlignment="1" applyProtection="1">
      <alignment horizontal="left" vertical="center" indent="1"/>
      <protection locked="0"/>
    </xf>
    <xf numFmtId="49" fontId="4" fillId="0" borderId="31" xfId="3" applyNumberFormat="1" applyFont="1" applyBorder="1" applyAlignment="1" applyProtection="1">
      <alignment horizontal="left" vertical="center" indent="1"/>
      <protection locked="0"/>
    </xf>
    <xf numFmtId="0" fontId="4" fillId="0" borderId="2" xfId="3" applyNumberFormat="1" applyFont="1" applyBorder="1" applyAlignment="1" applyProtection="1">
      <alignment horizontal="left" vertical="center" indent="1"/>
      <protection locked="0"/>
    </xf>
    <xf numFmtId="0" fontId="0" fillId="0" borderId="32" xfId="0" applyBorder="1" applyAlignment="1" applyProtection="1">
      <alignment horizontal="left" vertical="center" indent="1"/>
      <protection locked="0"/>
    </xf>
    <xf numFmtId="0" fontId="4" fillId="0" borderId="18" xfId="3" applyFont="1" applyFill="1" applyBorder="1" applyProtection="1">
      <alignment horizontal="left" vertical="center" indent="1"/>
      <protection locked="0"/>
    </xf>
    <xf numFmtId="0" fontId="4" fillId="0" borderId="17" xfId="2" applyFont="1" applyFill="1" applyBorder="1" applyAlignment="1" applyProtection="1">
      <alignment horizontal="left" vertical="center" indent="1"/>
      <protection locked="0"/>
    </xf>
    <xf numFmtId="1" fontId="6" fillId="0" borderId="18" xfId="3" applyNumberFormat="1" applyFont="1" applyBorder="1" applyProtection="1">
      <alignment horizontal="left" vertical="center" indent="1"/>
      <protection locked="0"/>
    </xf>
    <xf numFmtId="0" fontId="6" fillId="0" borderId="17" xfId="2" applyFont="1" applyBorder="1" applyAlignment="1" applyProtection="1">
      <alignment horizontal="left" vertical="center" indent="1"/>
      <protection locked="0"/>
    </xf>
    <xf numFmtId="0" fontId="60" fillId="0" borderId="16" xfId="4" applyFont="1" applyFill="1" applyBorder="1" applyAlignment="1" applyProtection="1">
      <alignment vertical="center"/>
      <protection locked="0"/>
    </xf>
    <xf numFmtId="0" fontId="60" fillId="0" borderId="15" xfId="2" applyFont="1" applyFill="1" applyBorder="1" applyAlignment="1" applyProtection="1">
      <alignment vertical="center"/>
      <protection locked="0"/>
    </xf>
    <xf numFmtId="0" fontId="60" fillId="0" borderId="16" xfId="4" applyFont="1" applyBorder="1" applyAlignment="1" applyProtection="1">
      <alignment horizontal="left" vertical="center"/>
      <protection locked="0"/>
    </xf>
    <xf numFmtId="0" fontId="60" fillId="0" borderId="15" xfId="2" applyFont="1" applyBorder="1" applyAlignment="1" applyProtection="1">
      <alignment horizontal="left" vertical="center"/>
      <protection locked="0"/>
    </xf>
    <xf numFmtId="0" fontId="4" fillId="0" borderId="18" xfId="3" applyFont="1" applyBorder="1" applyProtection="1">
      <alignment horizontal="left" vertical="center" indent="1"/>
      <protection locked="0"/>
    </xf>
    <xf numFmtId="0" fontId="4" fillId="0" borderId="17" xfId="2" applyFont="1" applyBorder="1" applyAlignment="1" applyProtection="1">
      <alignment horizontal="left" vertical="center" indent="1"/>
      <protection locked="0"/>
    </xf>
    <xf numFmtId="0" fontId="5" fillId="3" borderId="13" xfId="3" applyFont="1" applyFill="1" applyBorder="1" applyAlignment="1" applyProtection="1">
      <alignment horizontal="center" vertical="center"/>
    </xf>
    <xf numFmtId="49" fontId="4" fillId="0" borderId="16" xfId="3" applyNumberFormat="1" applyFont="1" applyFill="1" applyBorder="1" applyProtection="1">
      <alignment horizontal="left" vertical="center" indent="1"/>
      <protection locked="0"/>
    </xf>
    <xf numFmtId="0" fontId="4" fillId="0" borderId="15" xfId="2" applyFont="1" applyFill="1" applyBorder="1" applyAlignment="1" applyProtection="1">
      <alignment horizontal="left" vertical="center" indent="1"/>
      <protection locked="0"/>
    </xf>
    <xf numFmtId="0" fontId="4" fillId="0" borderId="16" xfId="3" applyFont="1" applyFill="1" applyBorder="1" applyProtection="1">
      <alignment horizontal="left" vertical="center" indent="1"/>
      <protection locked="0"/>
    </xf>
    <xf numFmtId="49" fontId="4" fillId="0" borderId="18" xfId="3" applyNumberFormat="1" applyFont="1" applyFill="1" applyBorder="1" applyProtection="1">
      <alignment horizontal="left" vertical="center" indent="1"/>
      <protection locked="0"/>
    </xf>
    <xf numFmtId="165" fontId="6" fillId="0" borderId="49" xfId="3" applyNumberFormat="1" applyFont="1" applyBorder="1" applyProtection="1">
      <alignment horizontal="left" vertical="center" indent="1"/>
    </xf>
    <xf numFmtId="0" fontId="6" fillId="0" borderId="50" xfId="2" applyFont="1" applyBorder="1" applyAlignment="1" applyProtection="1">
      <alignment horizontal="left" vertical="center" indent="1"/>
    </xf>
    <xf numFmtId="1" fontId="4" fillId="0" borderId="9" xfId="4" quotePrefix="1" applyNumberFormat="1" applyFont="1" applyFill="1" applyBorder="1" applyAlignment="1" applyProtection="1">
      <alignment horizontal="left" vertical="center" indent="1"/>
      <protection locked="0"/>
    </xf>
    <xf numFmtId="1" fontId="4" fillId="0" borderId="7" xfId="4" applyNumberFormat="1" applyFont="1" applyFill="1" applyBorder="1" applyAlignment="1" applyProtection="1">
      <alignment horizontal="left" vertical="center" indent="1"/>
      <protection locked="0"/>
    </xf>
    <xf numFmtId="1" fontId="4" fillId="0" borderId="16" xfId="4" applyNumberFormat="1" applyFont="1" applyBorder="1" applyAlignment="1" applyProtection="1">
      <alignment horizontal="left" vertical="center" indent="1"/>
      <protection locked="0"/>
    </xf>
    <xf numFmtId="0" fontId="4" fillId="0" borderId="15" xfId="2" applyFont="1" applyBorder="1" applyAlignment="1" applyProtection="1">
      <alignment horizontal="left" vertical="center" indent="1"/>
      <protection locked="0"/>
    </xf>
    <xf numFmtId="0" fontId="4" fillId="0" borderId="14" xfId="3" applyBorder="1" applyAlignment="1" applyProtection="1">
      <alignment horizontal="center" vertical="center"/>
    </xf>
    <xf numFmtId="0" fontId="4" fillId="0" borderId="23" xfId="3" applyBorder="1" applyAlignment="1" applyProtection="1">
      <alignment horizontal="center" vertical="center"/>
    </xf>
    <xf numFmtId="165" fontId="6" fillId="0" borderId="14" xfId="2" applyNumberFormat="1" applyFont="1" applyBorder="1" applyAlignment="1" applyProtection="1">
      <alignment horizontal="center" vertical="center"/>
    </xf>
    <xf numFmtId="165" fontId="6" fillId="0" borderId="22" xfId="2" applyNumberFormat="1" applyFont="1" applyBorder="1" applyAlignment="1" applyProtection="1">
      <alignment horizontal="center" vertical="center"/>
    </xf>
    <xf numFmtId="165" fontId="6" fillId="0" borderId="23" xfId="2" applyNumberFormat="1" applyFont="1" applyBorder="1" applyAlignment="1" applyProtection="1">
      <alignment horizontal="center" vertical="center"/>
    </xf>
    <xf numFmtId="0" fontId="6" fillId="0" borderId="18" xfId="3" applyFont="1" applyBorder="1" applyProtection="1">
      <alignment horizontal="left" vertical="center" indent="1"/>
      <protection locked="0"/>
    </xf>
    <xf numFmtId="0" fontId="7" fillId="3" borderId="0" xfId="3" applyFont="1" applyFill="1" applyAlignment="1" applyProtection="1">
      <alignment horizontal="center" vertical="center"/>
    </xf>
    <xf numFmtId="0" fontId="4" fillId="0" borderId="16" xfId="3" applyFont="1" applyBorder="1" applyProtection="1">
      <alignment horizontal="left" vertical="center" indent="1"/>
      <protection locked="0"/>
    </xf>
    <xf numFmtId="0" fontId="6" fillId="0" borderId="6" xfId="3"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4" fillId="0" borderId="6" xfId="3" applyFont="1" applyBorder="1" applyAlignment="1" applyProtection="1">
      <alignment horizontal="left" vertical="center" indent="1"/>
      <protection locked="0"/>
    </xf>
    <xf numFmtId="0" fontId="4" fillId="0" borderId="4" xfId="0" applyFont="1" applyBorder="1" applyAlignment="1" applyProtection="1">
      <alignment horizontal="left" vertical="center" indent="1"/>
      <protection locked="0"/>
    </xf>
    <xf numFmtId="0" fontId="4" fillId="0" borderId="20" xfId="3" applyFont="1" applyBorder="1" applyProtection="1">
      <alignment horizontal="left" vertical="center" indent="1"/>
      <protection locked="0"/>
    </xf>
    <xf numFmtId="0" fontId="4" fillId="0" borderId="19" xfId="2" applyFont="1" applyBorder="1" applyAlignment="1" applyProtection="1">
      <alignment horizontal="left" vertical="center" indent="1"/>
      <protection locked="0"/>
    </xf>
    <xf numFmtId="8" fontId="6" fillId="0" borderId="16" xfId="3" applyNumberFormat="1" applyFont="1" applyBorder="1" applyProtection="1">
      <alignment horizontal="left" vertical="center" indent="1"/>
      <protection locked="0"/>
    </xf>
    <xf numFmtId="0" fontId="6" fillId="0" borderId="15" xfId="2" applyFont="1" applyBorder="1" applyAlignment="1" applyProtection="1">
      <alignment horizontal="left" vertical="center" indent="1"/>
      <protection locked="0"/>
    </xf>
    <xf numFmtId="0" fontId="4" fillId="0" borderId="3" xfId="3" applyFont="1" applyBorder="1" applyProtection="1">
      <alignment horizontal="left" vertical="center" indent="1"/>
      <protection locked="0"/>
    </xf>
    <xf numFmtId="0" fontId="4" fillId="0" borderId="1" xfId="3" applyFont="1" applyBorder="1" applyProtection="1">
      <alignment horizontal="left" vertical="center" indent="1"/>
      <protection locked="0"/>
    </xf>
    <xf numFmtId="8" fontId="4" fillId="0" borderId="16" xfId="3" applyNumberFormat="1" applyFont="1" applyBorder="1" applyProtection="1">
      <alignment horizontal="left" vertical="center" indent="1"/>
      <protection locked="0"/>
    </xf>
    <xf numFmtId="8" fontId="4" fillId="0" borderId="20" xfId="3" applyNumberFormat="1" applyFont="1" applyBorder="1" applyProtection="1">
      <alignment horizontal="left" vertical="center" indent="1"/>
      <protection locked="0"/>
    </xf>
    <xf numFmtId="49" fontId="39" fillId="0" borderId="6" xfId="3" applyNumberFormat="1" applyFont="1"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49" fontId="39" fillId="0" borderId="3" xfId="3" applyNumberFormat="1" applyFont="1" applyBorder="1" applyAlignment="1" applyProtection="1">
      <alignment horizontal="left" vertical="center" wrapText="1" indent="1"/>
      <protection locked="0"/>
    </xf>
    <xf numFmtId="0" fontId="0" fillId="0" borderId="2" xfId="0"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165" fontId="6" fillId="0" borderId="20" xfId="3" applyNumberFormat="1" applyFont="1" applyFill="1" applyBorder="1" applyProtection="1">
      <alignment horizontal="left" vertical="center" indent="1"/>
      <protection locked="0"/>
    </xf>
    <xf numFmtId="0" fontId="6" fillId="0" borderId="19" xfId="2" applyFont="1" applyFill="1" applyBorder="1" applyAlignment="1" applyProtection="1">
      <alignment horizontal="left" vertical="center" indent="1"/>
      <protection locked="0"/>
    </xf>
    <xf numFmtId="165" fontId="6" fillId="0" borderId="20" xfId="3" applyNumberFormat="1" applyFont="1" applyBorder="1" applyProtection="1">
      <alignment horizontal="left" vertical="center" indent="1"/>
      <protection locked="0"/>
    </xf>
    <xf numFmtId="0" fontId="6" fillId="0" borderId="19" xfId="2" applyFont="1" applyBorder="1" applyAlignment="1" applyProtection="1">
      <alignment horizontal="left" vertical="center" indent="1"/>
      <protection locked="0"/>
    </xf>
    <xf numFmtId="165" fontId="4" fillId="0" borderId="20" xfId="3" applyNumberFormat="1" applyFont="1" applyFill="1" applyBorder="1" applyProtection="1">
      <alignment horizontal="left" vertical="center" indent="1"/>
      <protection locked="0"/>
    </xf>
    <xf numFmtId="0" fontId="4" fillId="0" borderId="19" xfId="2" applyFont="1" applyFill="1" applyBorder="1" applyAlignment="1" applyProtection="1">
      <alignment horizontal="left" vertical="center" indent="1"/>
      <protection locked="0"/>
    </xf>
    <xf numFmtId="165" fontId="4" fillId="0" borderId="20" xfId="3" applyNumberFormat="1" applyFont="1" applyBorder="1" applyProtection="1">
      <alignment horizontal="left" vertical="center" indent="1"/>
      <protection locked="0"/>
    </xf>
    <xf numFmtId="0" fontId="18" fillId="2" borderId="0" xfId="1" applyFont="1" applyFill="1" applyBorder="1" applyAlignment="1">
      <alignment horizontal="center" vertical="center" wrapText="1"/>
    </xf>
    <xf numFmtId="0" fontId="18" fillId="2" borderId="0" xfId="1" applyFont="1" applyFill="1" applyBorder="1" applyAlignment="1">
      <alignment horizontal="left" vertical="center" wrapText="1" indent="5"/>
    </xf>
    <xf numFmtId="0" fontId="17" fillId="0" borderId="21" xfId="1" applyFont="1" applyBorder="1" applyAlignment="1" applyProtection="1">
      <alignment horizontal="left" vertical="top" wrapText="1" indent="1"/>
      <protection locked="0"/>
    </xf>
    <xf numFmtId="0" fontId="20" fillId="3" borderId="0" xfId="1" applyFont="1" applyFill="1" applyAlignment="1">
      <alignment horizontal="center" vertical="center"/>
    </xf>
    <xf numFmtId="0" fontId="17" fillId="0" borderId="0" xfId="1" applyFont="1" applyAlignment="1">
      <alignment horizontal="left" wrapText="1" indent="1"/>
    </xf>
    <xf numFmtId="0" fontId="19" fillId="0" borderId="0" xfId="1" applyFont="1" applyAlignment="1">
      <alignment horizontal="center"/>
    </xf>
    <xf numFmtId="0" fontId="17" fillId="0" borderId="0" xfId="1" applyFont="1" applyAlignment="1">
      <alignment horizontal="center" vertical="top"/>
    </xf>
    <xf numFmtId="0" fontId="7" fillId="3" borderId="0" xfId="2" applyFont="1" applyFill="1" applyAlignment="1" applyProtection="1">
      <alignment horizontal="center" vertical="center" wrapText="1"/>
    </xf>
    <xf numFmtId="0" fontId="4" fillId="5" borderId="14" xfId="2" applyNumberFormat="1" applyFont="1" applyFill="1" applyBorder="1" applyAlignment="1" applyProtection="1">
      <alignment horizontal="center" vertical="center"/>
    </xf>
    <xf numFmtId="0" fontId="4" fillId="5" borderId="22" xfId="2" applyNumberFormat="1" applyFont="1" applyFill="1" applyBorder="1" applyAlignment="1" applyProtection="1">
      <alignment horizontal="center" vertical="center"/>
    </xf>
    <xf numFmtId="1" fontId="0" fillId="0" borderId="0" xfId="2" applyNumberFormat="1" applyFont="1" applyAlignment="1">
      <alignment horizontal="left" vertical="center" wrapText="1" indent="1"/>
    </xf>
    <xf numFmtId="0" fontId="39" fillId="0" borderId="0" xfId="0" applyFont="1" applyAlignment="1">
      <alignment horizontal="left" vertical="center" wrapText="1" indent="1"/>
    </xf>
    <xf numFmtId="0" fontId="53" fillId="0" borderId="8" xfId="2" applyNumberFormat="1" applyFont="1" applyFill="1" applyBorder="1" applyAlignment="1" applyProtection="1">
      <alignment horizontal="left" vertical="center" readingOrder="1"/>
      <protection locked="0"/>
    </xf>
    <xf numFmtId="0" fontId="53" fillId="0" borderId="8" xfId="0" applyFont="1" applyFill="1" applyBorder="1" applyAlignment="1" applyProtection="1">
      <alignment horizontal="left" vertical="center" readingOrder="1"/>
      <protection locked="0"/>
    </xf>
    <xf numFmtId="0" fontId="53" fillId="0" borderId="7" xfId="0" applyFont="1" applyFill="1" applyBorder="1" applyAlignment="1" applyProtection="1">
      <alignment horizontal="left" vertical="center" readingOrder="1"/>
      <protection locked="0"/>
    </xf>
    <xf numFmtId="0" fontId="53" fillId="0" borderId="5" xfId="2" applyNumberFormat="1" applyFont="1" applyFill="1" applyBorder="1" applyAlignment="1" applyProtection="1">
      <alignment horizontal="left" vertical="center" readingOrder="1"/>
      <protection locked="0"/>
    </xf>
    <xf numFmtId="0" fontId="53" fillId="0" borderId="5" xfId="0" applyFont="1" applyFill="1" applyBorder="1" applyAlignment="1" applyProtection="1">
      <alignment horizontal="left" vertical="center" readingOrder="1"/>
      <protection locked="0"/>
    </xf>
    <xf numFmtId="0" fontId="53" fillId="0" borderId="4" xfId="0" applyFont="1" applyFill="1" applyBorder="1" applyAlignment="1" applyProtection="1">
      <alignment horizontal="left" vertical="center" readingOrder="1"/>
      <protection locked="0"/>
    </xf>
    <xf numFmtId="0" fontId="2" fillId="3" borderId="0" xfId="2" applyFont="1" applyFill="1" applyAlignment="1" applyProtection="1">
      <alignment horizontal="left" vertical="center" wrapText="1" indent="2"/>
    </xf>
    <xf numFmtId="0" fontId="2" fillId="0" borderId="0" xfId="0" applyFont="1" applyAlignment="1" applyProtection="1">
      <alignment horizontal="left" vertical="center" wrapText="1" indent="2"/>
    </xf>
    <xf numFmtId="0" fontId="5" fillId="3" borderId="0" xfId="2" applyFont="1" applyFill="1" applyAlignment="1" applyProtection="1">
      <alignment horizontal="right" vertical="center" wrapText="1" indent="1"/>
    </xf>
    <xf numFmtId="0" fontId="0" fillId="0" borderId="0" xfId="0" applyAlignment="1" applyProtection="1">
      <alignment horizontal="right" vertical="center" wrapText="1" indent="1"/>
    </xf>
    <xf numFmtId="0" fontId="53" fillId="0" borderId="5" xfId="0" applyNumberFormat="1" applyFont="1" applyBorder="1" applyAlignment="1" applyProtection="1">
      <alignment horizontal="left" vertical="center" readingOrder="1"/>
      <protection locked="0"/>
    </xf>
    <xf numFmtId="0" fontId="53" fillId="0" borderId="5" xfId="0" applyFont="1" applyBorder="1" applyAlignment="1" applyProtection="1">
      <alignment horizontal="left" vertical="center"/>
      <protection locked="0"/>
    </xf>
    <xf numFmtId="0" fontId="53" fillId="0" borderId="4" xfId="0" applyFont="1" applyBorder="1" applyAlignment="1" applyProtection="1">
      <alignment horizontal="left" vertical="center"/>
      <protection locked="0"/>
    </xf>
    <xf numFmtId="0" fontId="4" fillId="0" borderId="0" xfId="2" applyAlignment="1" applyProtection="1">
      <alignment horizontal="center" vertical="center"/>
    </xf>
    <xf numFmtId="0" fontId="36" fillId="0" borderId="0" xfId="2" applyFont="1" applyAlignment="1" applyProtection="1">
      <alignment horizontal="center" vertical="center"/>
    </xf>
    <xf numFmtId="0" fontId="53" fillId="0" borderId="8" xfId="0" applyNumberFormat="1" applyFont="1" applyBorder="1" applyAlignment="1" applyProtection="1">
      <alignment horizontal="left" vertical="center" readingOrder="1"/>
      <protection locked="0"/>
    </xf>
    <xf numFmtId="0" fontId="53" fillId="0" borderId="8" xfId="0" applyFont="1" applyBorder="1" applyAlignment="1" applyProtection="1">
      <alignment horizontal="left" vertical="center"/>
      <protection locked="0"/>
    </xf>
    <xf numFmtId="0" fontId="53" fillId="0" borderId="7" xfId="0" applyFont="1" applyBorder="1" applyAlignment="1" applyProtection="1">
      <alignment horizontal="left" vertical="center"/>
      <protection locked="0"/>
    </xf>
    <xf numFmtId="0" fontId="39" fillId="0" borderId="0" xfId="0" applyNumberFormat="1" applyFont="1" applyBorder="1" applyAlignment="1" applyProtection="1">
      <alignment horizontal="left" vertical="center" indent="1" readingOrder="1"/>
    </xf>
    <xf numFmtId="0" fontId="0" fillId="0" borderId="0" xfId="0" applyBorder="1" applyAlignment="1" applyProtection="1">
      <alignment horizontal="left" vertical="center" indent="1"/>
    </xf>
    <xf numFmtId="0" fontId="53" fillId="0" borderId="2" xfId="2" applyNumberFormat="1" applyFont="1" applyBorder="1" applyAlignment="1" applyProtection="1">
      <alignment horizontal="left" vertical="center" readingOrder="1"/>
      <protection locked="0"/>
    </xf>
    <xf numFmtId="0" fontId="53" fillId="0" borderId="2" xfId="0" applyFont="1" applyBorder="1" applyAlignment="1" applyProtection="1">
      <alignment horizontal="left" vertical="center" readingOrder="1"/>
      <protection locked="0"/>
    </xf>
    <xf numFmtId="0" fontId="53" fillId="0" borderId="1" xfId="0" applyFont="1" applyBorder="1" applyAlignment="1" applyProtection="1">
      <alignment horizontal="left" vertical="center" readingOrder="1"/>
      <protection locked="0"/>
    </xf>
    <xf numFmtId="0" fontId="0" fillId="0" borderId="0" xfId="2" applyNumberFormat="1" applyFont="1" applyBorder="1" applyAlignment="1" applyProtection="1">
      <alignment horizontal="left" vertical="center" readingOrder="1"/>
    </xf>
    <xf numFmtId="0" fontId="0" fillId="0" borderId="0" xfId="0" applyBorder="1" applyAlignment="1" applyProtection="1">
      <alignment horizontal="left" vertical="center" readingOrder="1"/>
    </xf>
    <xf numFmtId="0" fontId="53" fillId="0" borderId="2" xfId="0" applyNumberFormat="1" applyFont="1" applyBorder="1" applyAlignment="1" applyProtection="1">
      <alignment horizontal="left" vertical="center" readingOrder="1"/>
      <protection locked="0"/>
    </xf>
    <xf numFmtId="0" fontId="53" fillId="0" borderId="2" xfId="0" applyFont="1" applyBorder="1" applyAlignment="1" applyProtection="1">
      <alignment horizontal="left" vertical="center"/>
      <protection locked="0"/>
    </xf>
    <xf numFmtId="0" fontId="53" fillId="0" borderId="1" xfId="0" applyFont="1" applyBorder="1" applyAlignment="1" applyProtection="1">
      <alignment horizontal="left" vertical="center"/>
      <protection locked="0"/>
    </xf>
    <xf numFmtId="0" fontId="22" fillId="0" borderId="6" xfId="1" applyFont="1" applyBorder="1" applyAlignment="1" applyProtection="1">
      <alignment horizontal="left" vertical="top" wrapText="1" indent="1"/>
      <protection locked="0"/>
    </xf>
    <xf numFmtId="0" fontId="0" fillId="0" borderId="5" xfId="0" applyBorder="1" applyAlignment="1" applyProtection="1">
      <alignment horizontal="left" vertical="top" wrapText="1" indent="1"/>
      <protection locked="0"/>
    </xf>
    <xf numFmtId="0" fontId="0" fillId="0" borderId="4" xfId="0" applyBorder="1" applyAlignment="1" applyProtection="1">
      <alignment horizontal="left" vertical="top" wrapText="1" indent="1"/>
      <protection locked="0"/>
    </xf>
    <xf numFmtId="0" fontId="22" fillId="0" borderId="3" xfId="1" applyFont="1" applyBorder="1" applyAlignment="1" applyProtection="1">
      <alignment horizontal="left" vertical="top" wrapText="1" indent="1"/>
      <protection locked="0"/>
    </xf>
    <xf numFmtId="0" fontId="0" fillId="0" borderId="2" xfId="0" applyBorder="1" applyAlignment="1" applyProtection="1">
      <alignment horizontal="left" vertical="top" wrapText="1" indent="1"/>
      <protection locked="0"/>
    </xf>
    <xf numFmtId="0" fontId="0" fillId="0" borderId="1" xfId="0" applyBorder="1" applyAlignment="1" applyProtection="1">
      <alignment horizontal="left" vertical="top" wrapText="1" indent="1"/>
      <protection locked="0"/>
    </xf>
    <xf numFmtId="0" fontId="20" fillId="3" borderId="0" xfId="1" applyFont="1" applyFill="1" applyAlignment="1" applyProtection="1">
      <alignment horizontal="center" vertical="center"/>
    </xf>
    <xf numFmtId="0" fontId="24" fillId="0" borderId="0" xfId="1" applyFont="1" applyAlignment="1" applyProtection="1">
      <alignment horizontal="left" vertical="center"/>
    </xf>
    <xf numFmtId="0" fontId="4" fillId="0" borderId="0" xfId="2" applyAlignment="1" applyProtection="1">
      <alignment horizontal="left" vertical="center"/>
    </xf>
    <xf numFmtId="0" fontId="33" fillId="3" borderId="0" xfId="1" applyFont="1" applyFill="1" applyAlignment="1" applyProtection="1">
      <alignment horizontal="left" vertical="center" wrapText="1" indent="1"/>
    </xf>
    <xf numFmtId="0" fontId="31" fillId="0" borderId="0" xfId="1" applyFont="1" applyAlignment="1" applyProtection="1">
      <alignment vertical="center"/>
    </xf>
    <xf numFmtId="0" fontId="22" fillId="0" borderId="9" xfId="1" applyFont="1" applyBorder="1" applyAlignment="1" applyProtection="1">
      <alignment horizontal="left" vertical="top" wrapText="1" indent="1"/>
      <protection locked="0"/>
    </xf>
    <xf numFmtId="0" fontId="0" fillId="0" borderId="8" xfId="0" applyBorder="1" applyAlignment="1" applyProtection="1">
      <alignment horizontal="left" vertical="top" wrapText="1" indent="1"/>
      <protection locked="0"/>
    </xf>
    <xf numFmtId="0" fontId="0" fillId="0" borderId="7" xfId="0" applyBorder="1" applyAlignment="1" applyProtection="1">
      <alignment horizontal="left" vertical="top" wrapText="1" indent="1"/>
      <protection locked="0"/>
    </xf>
  </cellXfs>
  <cellStyles count="5">
    <cellStyle name="Hyperlink" xfId="4" builtinId="8"/>
    <cellStyle name="Normal" xfId="0" builtinId="0"/>
    <cellStyle name="Normal 2" xfId="2" xr:uid="{E86699CF-7346-42FF-9112-A3DCD96B461C}"/>
    <cellStyle name="Normal_CIF-DataForm" xfId="3" xr:uid="{5EFBF174-9E5B-4DFE-87C4-C76EFD4CC57C}"/>
    <cellStyle name="Normal_Client Database &amp; FactFile" xfId="1" xr:uid="{293E06A8-2FCA-4E4A-A58A-4A84639C5D0E}"/>
  </cellStyles>
  <dxfs count="11">
    <dxf>
      <font>
        <color theme="0" tint="-4.9989318521683403E-2"/>
      </font>
    </dxf>
    <dxf>
      <font>
        <color theme="0" tint="-4.9989318521683403E-2"/>
      </font>
    </dxf>
    <dxf>
      <font>
        <color theme="0" tint="-4.9989318521683403E-2"/>
      </font>
    </dxf>
    <dxf>
      <font>
        <color theme="0"/>
      </font>
    </dxf>
    <dxf>
      <font>
        <color theme="0"/>
      </font>
    </dxf>
    <dxf>
      <font>
        <color theme="0"/>
      </font>
    </dxf>
    <dxf>
      <font>
        <b val="0"/>
        <i val="0"/>
        <strike val="0"/>
        <condense val="0"/>
        <extend val="0"/>
        <u val="none"/>
        <color indexed="9"/>
      </font>
    </dxf>
    <dxf>
      <font>
        <color theme="0"/>
      </font>
    </dxf>
    <dxf>
      <font>
        <b val="0"/>
        <i val="0"/>
        <strike val="0"/>
        <condense val="0"/>
        <extend val="0"/>
        <u val="none"/>
        <color indexed="9"/>
      </font>
    </dxf>
    <dxf>
      <font>
        <b val="0"/>
        <i val="0"/>
        <strike val="0"/>
        <condense val="0"/>
        <extend val="0"/>
        <u val="none"/>
        <color indexed="9"/>
      </font>
    </dxf>
    <dxf>
      <font>
        <b val="0"/>
        <i val="0"/>
        <strike val="0"/>
        <condense val="0"/>
        <extend val="0"/>
        <u val="none"/>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95600</xdr:colOff>
      <xdr:row>21</xdr:row>
      <xdr:rowOff>19049</xdr:rowOff>
    </xdr:from>
    <xdr:ext cx="682770" cy="494659"/>
    <xdr:pic>
      <xdr:nvPicPr>
        <xdr:cNvPr id="2" name="Picture 1">
          <a:extLst>
            <a:ext uri="{FF2B5EF4-FFF2-40B4-BE49-F238E27FC236}">
              <a16:creationId xmlns:a16="http://schemas.microsoft.com/office/drawing/2014/main" id="{9BE2A3FD-0BD3-4FAE-B832-578FD8D5631D}"/>
            </a:ext>
          </a:extLst>
        </xdr:cNvPr>
        <xdr:cNvPicPr>
          <a:picLocks noChangeAspect="1"/>
        </xdr:cNvPicPr>
      </xdr:nvPicPr>
      <xdr:blipFill>
        <a:blip xmlns:r="http://schemas.openxmlformats.org/officeDocument/2006/relationships" r:embed="rId1" cstate="print">
          <a:alphaModFix/>
          <a:extLst>
            <a:ext uri="{BEBA8EAE-BF5A-486C-A8C5-ECC9F3942E4B}">
              <a14:imgProps xmlns:a14="http://schemas.microsoft.com/office/drawing/2010/main">
                <a14:imgLayer r:embed="rId2">
                  <a14:imgEffect>
                    <a14:saturation sat="120000"/>
                  </a14:imgEffect>
                </a14:imgLayer>
              </a14:imgProps>
            </a:ext>
            <a:ext uri="{28A0092B-C50C-407E-A947-70E740481C1C}">
              <a14:useLocalDpi xmlns:a14="http://schemas.microsoft.com/office/drawing/2010/main" val="0"/>
            </a:ext>
          </a:extLst>
        </a:blip>
        <a:stretch>
          <a:fillRect/>
        </a:stretch>
      </xdr:blipFill>
      <xdr:spPr>
        <a:xfrm>
          <a:off x="1410050" y="8502649"/>
          <a:ext cx="682770" cy="494659"/>
        </a:xfrm>
        <a:prstGeom prst="rect">
          <a:avLst/>
        </a:prstGeom>
      </xdr:spPr>
    </xdr:pic>
    <xdr:clientData/>
  </xdr:oneCellAnchor>
  <xdr:oneCellAnchor>
    <xdr:from>
      <xdr:col>9</xdr:col>
      <xdr:colOff>495300</xdr:colOff>
      <xdr:row>20</xdr:row>
      <xdr:rowOff>176372</xdr:rowOff>
    </xdr:from>
    <xdr:ext cx="517104" cy="525609"/>
    <xdr:pic>
      <xdr:nvPicPr>
        <xdr:cNvPr id="3" name="Picture 2">
          <a:extLst>
            <a:ext uri="{FF2B5EF4-FFF2-40B4-BE49-F238E27FC236}">
              <a16:creationId xmlns:a16="http://schemas.microsoft.com/office/drawing/2014/main" id="{2C1F4B5E-DB06-4677-BC6F-675472F62B7F}"/>
            </a:ext>
          </a:extLst>
        </xdr:cNvPr>
        <xdr:cNvPicPr>
          <a:picLocks noChangeAspect="1"/>
        </xdr:cNvPicPr>
      </xdr:nvPicPr>
      <xdr:blipFill>
        <a:blip xmlns:r="http://schemas.openxmlformats.org/officeDocument/2006/relationships" r:embed="rId3" cstate="print">
          <a:alphaModFix amt="60000"/>
          <a:extLst>
            <a:ext uri="{28A0092B-C50C-407E-A947-70E740481C1C}">
              <a14:useLocalDpi xmlns:a14="http://schemas.microsoft.com/office/drawing/2010/main" val="0"/>
            </a:ext>
          </a:extLst>
        </a:blip>
        <a:srcRect/>
        <a:stretch/>
      </xdr:blipFill>
      <xdr:spPr>
        <a:xfrm>
          <a:off x="7029450" y="8469472"/>
          <a:ext cx="517104" cy="52560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ffinityfinance.co.uk/" TargetMode="External"/><Relationship Id="rId1" Type="http://schemas.openxmlformats.org/officeDocument/2006/relationships/hyperlink" Target="mailto:advice@affinityfinance.co.uk"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3FDAB-802A-47ED-9547-6799FAA5AFC7}">
  <sheetPr>
    <tabColor theme="4"/>
    <pageSetUpPr autoPageBreaks="0"/>
  </sheetPr>
  <dimension ref="C2:AA62"/>
  <sheetViews>
    <sheetView showGridLines="0" showRowColHeaders="0" showZeros="0" tabSelected="1" showOutlineSymbols="0" defaultGridColor="0" colorId="51" zoomScaleNormal="100" zoomScaleSheetLayoutView="75" workbookViewId="0">
      <selection activeCell="Y17" sqref="Y17"/>
    </sheetView>
  </sheetViews>
  <sheetFormatPr defaultColWidth="9.296875" defaultRowHeight="13" x14ac:dyDescent="0.3"/>
  <cols>
    <col min="1" max="1" width="20.69921875" style="186" customWidth="1"/>
    <col min="2" max="2" width="9.296875" style="186"/>
    <col min="3" max="3" width="10.69921875" style="186" customWidth="1"/>
    <col min="4" max="4" width="12.69921875" style="186" customWidth="1"/>
    <col min="5" max="5" width="4.69921875" style="186" customWidth="1"/>
    <col min="6" max="6" width="12.69921875" style="186" customWidth="1"/>
    <col min="7" max="10" width="10.69921875" style="186" customWidth="1"/>
    <col min="11" max="12" width="10.69921875" style="187" customWidth="1"/>
    <col min="13" max="27" width="9.296875" style="187"/>
    <col min="28" max="16384" width="9.296875" style="186"/>
  </cols>
  <sheetData>
    <row r="2" spans="3:27" ht="20" customHeight="1" x14ac:dyDescent="0.3">
      <c r="C2" s="195"/>
      <c r="D2" s="195"/>
      <c r="E2" s="195"/>
      <c r="F2" s="195"/>
      <c r="G2" s="195"/>
      <c r="H2" s="195"/>
      <c r="I2" s="195"/>
      <c r="J2" s="195"/>
    </row>
    <row r="3" spans="3:27" ht="40.25" customHeight="1" x14ac:dyDescent="0.3">
      <c r="C3" s="196"/>
      <c r="D3" s="250" t="s">
        <v>5</v>
      </c>
      <c r="E3" s="250"/>
      <c r="F3" s="250"/>
      <c r="G3" s="250"/>
      <c r="H3" s="250"/>
      <c r="I3" s="250"/>
      <c r="J3" s="196"/>
    </row>
    <row r="4" spans="3:27" ht="30" customHeight="1" x14ac:dyDescent="0.3">
      <c r="C4" s="196"/>
      <c r="D4" s="251" t="s">
        <v>4</v>
      </c>
      <c r="E4" s="251"/>
      <c r="F4" s="251"/>
      <c r="G4" s="251"/>
      <c r="H4" s="251"/>
      <c r="I4" s="251"/>
      <c r="J4" s="196"/>
    </row>
    <row r="5" spans="3:27" ht="15" customHeight="1" x14ac:dyDescent="0.3">
      <c r="C5" s="195"/>
      <c r="D5" s="195"/>
      <c r="E5" s="195"/>
      <c r="F5" s="195"/>
      <c r="G5" s="195"/>
      <c r="H5" s="195"/>
      <c r="I5" s="195"/>
      <c r="J5" s="195"/>
    </row>
    <row r="6" spans="3:27" s="193" customFormat="1" ht="65" customHeight="1" x14ac:dyDescent="0.3">
      <c r="C6" s="245" t="s">
        <v>164</v>
      </c>
      <c r="D6" s="245"/>
      <c r="E6" s="245"/>
      <c r="F6" s="245"/>
      <c r="G6" s="245"/>
      <c r="H6" s="245"/>
      <c r="I6" s="245"/>
      <c r="J6" s="245"/>
      <c r="K6" s="194"/>
      <c r="L6" s="194"/>
      <c r="M6" s="194"/>
      <c r="N6" s="194"/>
      <c r="O6" s="194"/>
      <c r="P6" s="194"/>
      <c r="Q6" s="194"/>
      <c r="R6" s="194"/>
      <c r="S6" s="194"/>
      <c r="T6" s="194"/>
      <c r="U6" s="194"/>
      <c r="V6" s="194"/>
      <c r="W6" s="194"/>
      <c r="X6" s="194"/>
      <c r="Y6" s="194"/>
      <c r="Z6" s="194"/>
      <c r="AA6" s="194"/>
    </row>
    <row r="7" spans="3:27" s="193" customFormat="1" ht="65" customHeight="1" x14ac:dyDescent="0.3">
      <c r="C7" s="245" t="s">
        <v>165</v>
      </c>
      <c r="D7" s="245"/>
      <c r="E7" s="245"/>
      <c r="F7" s="245"/>
      <c r="G7" s="245"/>
      <c r="H7" s="245"/>
      <c r="I7" s="245"/>
      <c r="J7" s="245"/>
      <c r="K7" s="194"/>
      <c r="L7" s="194"/>
      <c r="M7" s="194"/>
      <c r="N7" s="194"/>
      <c r="O7" s="194"/>
      <c r="P7" s="194"/>
      <c r="Q7" s="194"/>
      <c r="R7" s="194"/>
      <c r="S7" s="194"/>
      <c r="T7" s="194"/>
      <c r="U7" s="194"/>
      <c r="V7" s="194"/>
      <c r="W7" s="194"/>
      <c r="X7" s="194"/>
      <c r="Y7" s="194"/>
      <c r="Z7" s="194"/>
      <c r="AA7" s="194"/>
    </row>
    <row r="8" spans="3:27" s="193" customFormat="1" ht="65" customHeight="1" x14ac:dyDescent="0.3">
      <c r="C8" s="245" t="s">
        <v>166</v>
      </c>
      <c r="D8" s="245"/>
      <c r="E8" s="245"/>
      <c r="F8" s="245"/>
      <c r="G8" s="245"/>
      <c r="H8" s="245"/>
      <c r="I8" s="245"/>
      <c r="J8" s="245"/>
      <c r="K8" s="194"/>
      <c r="L8" s="194"/>
      <c r="M8" s="194"/>
      <c r="N8" s="194"/>
      <c r="O8" s="194"/>
      <c r="P8" s="194"/>
      <c r="Q8" s="194"/>
      <c r="R8" s="194"/>
      <c r="S8" s="194"/>
      <c r="T8" s="194"/>
      <c r="U8" s="194"/>
      <c r="V8" s="194"/>
      <c r="W8" s="194"/>
      <c r="X8" s="194"/>
      <c r="Y8" s="194"/>
      <c r="Z8" s="194"/>
      <c r="AA8" s="194"/>
    </row>
    <row r="9" spans="3:27" s="191" customFormat="1" ht="30" customHeight="1" x14ac:dyDescent="0.3">
      <c r="C9" s="245" t="s">
        <v>167</v>
      </c>
      <c r="D9" s="249"/>
      <c r="E9" s="249"/>
      <c r="F9" s="249"/>
      <c r="G9" s="249"/>
      <c r="H9" s="249"/>
      <c r="I9" s="249"/>
      <c r="J9" s="249"/>
      <c r="K9" s="192"/>
      <c r="L9" s="192"/>
      <c r="M9" s="192"/>
      <c r="N9" s="192"/>
      <c r="O9" s="192"/>
      <c r="P9" s="192"/>
      <c r="Q9" s="192"/>
      <c r="R9" s="192"/>
      <c r="S9" s="192"/>
      <c r="T9" s="192"/>
      <c r="U9" s="192"/>
      <c r="V9" s="192"/>
      <c r="W9" s="192"/>
      <c r="X9" s="192"/>
      <c r="Y9" s="192"/>
      <c r="Z9" s="192"/>
      <c r="AA9" s="192"/>
    </row>
    <row r="10" spans="3:27" ht="15" customHeight="1" x14ac:dyDescent="0.35">
      <c r="C10" s="190"/>
      <c r="D10" s="190"/>
      <c r="E10" s="190"/>
      <c r="F10" s="190"/>
      <c r="G10" s="190"/>
      <c r="H10" s="190"/>
      <c r="I10" s="190"/>
      <c r="J10" s="190"/>
    </row>
    <row r="11" spans="3:27" s="188" customFormat="1" ht="20" customHeight="1" x14ac:dyDescent="0.3">
      <c r="C11" s="244" t="s">
        <v>3</v>
      </c>
      <c r="D11" s="244"/>
      <c r="E11" s="244"/>
      <c r="F11" s="244"/>
      <c r="G11" s="244"/>
      <c r="H11" s="244"/>
      <c r="I11" s="244"/>
      <c r="J11" s="244"/>
      <c r="K11" s="189"/>
      <c r="L11" s="189"/>
      <c r="M11" s="189"/>
      <c r="N11" s="189"/>
      <c r="O11" s="189"/>
      <c r="P11" s="189"/>
      <c r="Q11" s="189"/>
      <c r="R11" s="189"/>
      <c r="S11" s="189"/>
      <c r="T11" s="189"/>
      <c r="U11" s="189"/>
      <c r="V11" s="189"/>
      <c r="W11" s="189"/>
      <c r="X11" s="189"/>
      <c r="Y11" s="189"/>
      <c r="Z11" s="189"/>
      <c r="AA11" s="189"/>
    </row>
    <row r="12" spans="3:27" s="188" customFormat="1" ht="70" customHeight="1" x14ac:dyDescent="0.3">
      <c r="C12" s="245" t="s">
        <v>2</v>
      </c>
      <c r="D12" s="245"/>
      <c r="E12" s="245"/>
      <c r="F12" s="245"/>
      <c r="G12" s="245"/>
      <c r="H12" s="245"/>
      <c r="I12" s="245"/>
      <c r="J12" s="245"/>
      <c r="K12" s="189"/>
      <c r="L12" s="189"/>
      <c r="M12" s="189"/>
      <c r="N12" s="189"/>
      <c r="O12" s="189"/>
      <c r="P12" s="189"/>
      <c r="Q12" s="189"/>
      <c r="R12" s="189"/>
      <c r="S12" s="189"/>
      <c r="T12" s="189"/>
      <c r="U12" s="189"/>
      <c r="V12" s="189"/>
      <c r="W12" s="189"/>
      <c r="X12" s="189"/>
      <c r="Y12" s="189"/>
      <c r="Z12" s="189"/>
      <c r="AA12" s="189"/>
    </row>
    <row r="13" spans="3:27" s="188" customFormat="1" ht="20" customHeight="1" x14ac:dyDescent="0.3">
      <c r="C13" s="244" t="s">
        <v>1</v>
      </c>
      <c r="D13" s="244"/>
      <c r="E13" s="244"/>
      <c r="F13" s="244"/>
      <c r="G13" s="244"/>
      <c r="H13" s="244"/>
      <c r="I13" s="244"/>
      <c r="J13" s="244"/>
      <c r="K13" s="189"/>
      <c r="L13" s="189"/>
      <c r="M13" s="189"/>
      <c r="N13" s="189"/>
      <c r="O13" s="189"/>
      <c r="P13" s="189"/>
      <c r="Q13" s="189"/>
      <c r="R13" s="189"/>
      <c r="S13" s="189"/>
      <c r="T13" s="189"/>
      <c r="U13" s="189"/>
      <c r="V13" s="189"/>
      <c r="W13" s="189"/>
      <c r="X13" s="189"/>
      <c r="Y13" s="189"/>
      <c r="Z13" s="189"/>
      <c r="AA13" s="189"/>
    </row>
    <row r="14" spans="3:27" s="188" customFormat="1" ht="85" customHeight="1" x14ac:dyDescent="0.3">
      <c r="C14" s="245" t="s">
        <v>0</v>
      </c>
      <c r="D14" s="245"/>
      <c r="E14" s="245"/>
      <c r="F14" s="245"/>
      <c r="G14" s="245"/>
      <c r="H14" s="245"/>
      <c r="I14" s="245"/>
      <c r="J14" s="245"/>
      <c r="K14" s="189"/>
      <c r="L14" s="189"/>
      <c r="M14" s="189"/>
      <c r="N14" s="189"/>
      <c r="O14" s="189"/>
      <c r="P14" s="189"/>
      <c r="Q14" s="189"/>
      <c r="R14" s="189"/>
      <c r="S14" s="189"/>
      <c r="T14" s="189"/>
      <c r="U14" s="189"/>
      <c r="V14" s="189"/>
      <c r="W14" s="189"/>
      <c r="X14" s="189"/>
      <c r="Y14" s="189"/>
      <c r="Z14" s="189"/>
      <c r="AA14" s="189"/>
    </row>
    <row r="15" spans="3:27" ht="20" customHeight="1" thickBot="1" x14ac:dyDescent="0.35">
      <c r="C15" s="246"/>
      <c r="D15" s="246"/>
      <c r="E15" s="246"/>
      <c r="F15" s="246"/>
      <c r="G15" s="246"/>
      <c r="H15" s="246"/>
      <c r="I15" s="246"/>
      <c r="J15" s="246"/>
    </row>
    <row r="16" spans="3:27" ht="20" customHeight="1" x14ac:dyDescent="0.3"/>
    <row r="17" spans="3:10" ht="15" customHeight="1" x14ac:dyDescent="0.3">
      <c r="C17" s="247" t="s">
        <v>208</v>
      </c>
      <c r="D17" s="247"/>
      <c r="E17" s="247"/>
      <c r="F17" s="247"/>
      <c r="G17" s="247"/>
      <c r="H17" s="247"/>
      <c r="I17" s="247"/>
      <c r="J17" s="247"/>
    </row>
    <row r="18" spans="3:10" ht="15" customHeight="1" x14ac:dyDescent="0.3">
      <c r="C18" s="248" t="s">
        <v>207</v>
      </c>
      <c r="D18" s="248"/>
      <c r="E18" s="248"/>
      <c r="F18" s="248"/>
      <c r="G18" s="248"/>
      <c r="H18" s="248"/>
      <c r="I18" s="248"/>
      <c r="J18" s="248"/>
    </row>
    <row r="19" spans="3:10" ht="15" customHeight="1" x14ac:dyDescent="0.3">
      <c r="D19" s="248" t="s">
        <v>206</v>
      </c>
      <c r="E19" s="248"/>
      <c r="F19" s="248"/>
      <c r="G19" s="242" t="s">
        <v>205</v>
      </c>
      <c r="H19" s="242"/>
      <c r="I19" s="242"/>
    </row>
    <row r="20" spans="3:10" ht="15" customHeight="1" x14ac:dyDescent="0.3">
      <c r="C20" s="242" t="s">
        <v>204</v>
      </c>
      <c r="D20" s="242"/>
      <c r="E20" s="242"/>
      <c r="F20" s="242"/>
      <c r="G20" s="242"/>
      <c r="H20" s="242"/>
      <c r="I20" s="242"/>
      <c r="J20" s="242"/>
    </row>
    <row r="21" spans="3:10" ht="15" customHeight="1" x14ac:dyDescent="0.3"/>
    <row r="22" spans="3:10" ht="15" customHeight="1" x14ac:dyDescent="0.3">
      <c r="C22" s="243" t="s">
        <v>162</v>
      </c>
      <c r="D22" s="243"/>
      <c r="E22" s="243"/>
      <c r="F22" s="243"/>
      <c r="G22" s="243"/>
      <c r="H22" s="243"/>
      <c r="I22" s="243"/>
      <c r="J22" s="243"/>
    </row>
    <row r="23" spans="3:10" ht="13.5" customHeight="1" x14ac:dyDescent="0.3">
      <c r="C23" s="243" t="s">
        <v>163</v>
      </c>
      <c r="D23" s="243"/>
      <c r="E23" s="243"/>
      <c r="F23" s="243"/>
      <c r="G23" s="243"/>
      <c r="H23" s="243"/>
      <c r="I23" s="243"/>
      <c r="J23" s="243"/>
    </row>
    <row r="24" spans="3:10" ht="13.5" customHeight="1" x14ac:dyDescent="0.3"/>
    <row r="25" spans="3:10" ht="13.5" customHeight="1" x14ac:dyDescent="0.3"/>
    <row r="26" spans="3:10" ht="13.5" customHeight="1" x14ac:dyDescent="0.3"/>
    <row r="27" spans="3:10" ht="13.5" customHeight="1" x14ac:dyDescent="0.3"/>
    <row r="28" spans="3:10" ht="13.5" customHeight="1" x14ac:dyDescent="0.3"/>
    <row r="29" spans="3:10" ht="13.5" customHeight="1" x14ac:dyDescent="0.3"/>
    <row r="30" spans="3:10" ht="13.5" customHeight="1" x14ac:dyDescent="0.3"/>
    <row r="31" spans="3:10" ht="13.5" customHeight="1" x14ac:dyDescent="0.3"/>
    <row r="32" spans="3:10"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sheetData>
  <sheetProtection sheet="1" objects="1" scenarios="1" selectLockedCells="1" selectUnlockedCells="1"/>
  <dataConsolidate/>
  <mergeCells count="18">
    <mergeCell ref="C9:J9"/>
    <mergeCell ref="D3:I3"/>
    <mergeCell ref="D4:I4"/>
    <mergeCell ref="C6:J6"/>
    <mergeCell ref="C7:J7"/>
    <mergeCell ref="C8:J8"/>
    <mergeCell ref="C20:J20"/>
    <mergeCell ref="C22:J22"/>
    <mergeCell ref="C23:J23"/>
    <mergeCell ref="C11:J11"/>
    <mergeCell ref="C12:J12"/>
    <mergeCell ref="C13:J13"/>
    <mergeCell ref="C14:J14"/>
    <mergeCell ref="C15:J15"/>
    <mergeCell ref="C17:J17"/>
    <mergeCell ref="C18:J18"/>
    <mergeCell ref="D19:F19"/>
    <mergeCell ref="G19:I19"/>
  </mergeCells>
  <hyperlinks>
    <hyperlink ref="G19" r:id="rId1" display="advice@affinityfinance.co.uk" xr:uid="{1D64414D-E95C-4CEF-87E0-00653F912F45}"/>
    <hyperlink ref="C20" r:id="rId2" display="www.affinityfinance.co.uk" xr:uid="{BF497541-AD8B-440E-A9A4-05F9DEE40775}"/>
  </hyperlinks>
  <printOptions horizontalCentered="1"/>
  <pageMargins left="0.19685039370078741" right="0.19685039370078741" top="1.7716535433070868" bottom="0.19685039370078741" header="0.19685039370078741" footer="0"/>
  <pageSetup paperSize="9" orientation="portrait" r:id="rId3"/>
  <headerFooter alignWithMargins="0">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2ECEF-00EB-45EB-AFD6-0182F98C219E}">
  <sheetPr>
    <tabColor theme="4" tint="0.39997558519241921"/>
    <pageSetUpPr autoPageBreaks="0"/>
  </sheetPr>
  <dimension ref="B2:AB57"/>
  <sheetViews>
    <sheetView showGridLines="0" showRowColHeaders="0" showZeros="0" showOutlineSymbols="0" defaultGridColor="0" colorId="52" zoomScaleNormal="100" zoomScaleSheetLayoutView="75" workbookViewId="0">
      <selection activeCell="C5" sqref="C5:D5"/>
    </sheetView>
  </sheetViews>
  <sheetFormatPr defaultColWidth="9.296875" defaultRowHeight="15" customHeight="1" x14ac:dyDescent="0.3"/>
  <cols>
    <col min="1" max="1" width="20.69921875" style="3" customWidth="1"/>
    <col min="2" max="2" width="25.69921875" style="9" customWidth="1"/>
    <col min="3" max="3" width="15.69921875" style="3" customWidth="1"/>
    <col min="4" max="4" width="15.69921875" style="8" customWidth="1"/>
    <col min="5" max="5" width="2.69921875" style="3" customWidth="1"/>
    <col min="6" max="6" width="25.69921875" style="3" customWidth="1"/>
    <col min="7" max="7" width="15.69921875" style="3" customWidth="1"/>
    <col min="8" max="8" width="15.69921875" style="8" customWidth="1"/>
    <col min="9" max="9" width="12.69921875" style="224" customWidth="1"/>
    <col min="10" max="19" width="20.69921875" style="4" customWidth="1"/>
    <col min="20" max="21" width="15.69921875" style="4" customWidth="1"/>
    <col min="22" max="23" width="15.69921875" style="224" customWidth="1"/>
    <col min="24" max="28" width="15.69921875" style="7" customWidth="1"/>
    <col min="29" max="16384" width="9.296875" style="3"/>
  </cols>
  <sheetData>
    <row r="2" spans="2:28" ht="18" customHeight="1" x14ac:dyDescent="0.3">
      <c r="B2" s="302" t="s">
        <v>73</v>
      </c>
      <c r="C2" s="302"/>
      <c r="D2" s="302"/>
      <c r="E2" s="302"/>
      <c r="F2" s="302"/>
      <c r="G2" s="302"/>
      <c r="H2" s="302"/>
      <c r="J2" s="229"/>
    </row>
    <row r="3" spans="2:28" s="8" customFormat="1" ht="15" customHeight="1" x14ac:dyDescent="0.3">
      <c r="B3" s="36"/>
      <c r="C3" s="37">
        <f ca="1">TODAY()</f>
        <v>45610</v>
      </c>
      <c r="E3" s="38"/>
      <c r="F3" s="36"/>
      <c r="G3" s="37">
        <f ca="1">TODAY()</f>
        <v>45610</v>
      </c>
      <c r="I3" s="224"/>
      <c r="J3" s="4"/>
      <c r="K3" s="4"/>
      <c r="L3" s="4"/>
      <c r="M3" s="4"/>
      <c r="N3" s="4"/>
      <c r="O3" s="4"/>
      <c r="P3" s="4"/>
      <c r="Q3" s="4"/>
      <c r="R3" s="4"/>
      <c r="S3" s="4"/>
      <c r="T3" s="4"/>
      <c r="U3" s="4"/>
      <c r="V3" s="224"/>
      <c r="W3" s="224"/>
    </row>
    <row r="4" spans="2:28" ht="15" customHeight="1" x14ac:dyDescent="0.3">
      <c r="B4" s="285" t="s">
        <v>72</v>
      </c>
      <c r="C4" s="285"/>
      <c r="D4" s="285"/>
      <c r="E4" s="5"/>
      <c r="F4" s="285" t="s">
        <v>71</v>
      </c>
      <c r="G4" s="285"/>
      <c r="H4" s="285"/>
    </row>
    <row r="5" spans="2:28" ht="16" customHeight="1" x14ac:dyDescent="0.3">
      <c r="B5" s="15" t="s">
        <v>70</v>
      </c>
      <c r="C5" s="303"/>
      <c r="D5" s="295"/>
      <c r="E5" s="5"/>
      <c r="F5" s="15" t="s">
        <v>70</v>
      </c>
      <c r="G5" s="303"/>
      <c r="H5" s="295"/>
      <c r="J5" s="4" t="s">
        <v>69</v>
      </c>
      <c r="K5" s="4" t="s">
        <v>68</v>
      </c>
      <c r="L5" s="4" t="s">
        <v>67</v>
      </c>
      <c r="M5" s="4" t="s">
        <v>66</v>
      </c>
    </row>
    <row r="6" spans="2:28" ht="16" customHeight="1" x14ac:dyDescent="0.3">
      <c r="B6" s="21" t="s">
        <v>65</v>
      </c>
      <c r="C6" s="306"/>
      <c r="D6" s="307"/>
      <c r="E6" s="5"/>
      <c r="F6" s="21" t="s">
        <v>65</v>
      </c>
      <c r="G6" s="306"/>
      <c r="H6" s="307"/>
    </row>
    <row r="7" spans="2:28" ht="16" customHeight="1" x14ac:dyDescent="0.3">
      <c r="B7" s="21" t="s">
        <v>156</v>
      </c>
      <c r="C7" s="304">
        <f>C6</f>
        <v>0</v>
      </c>
      <c r="D7" s="305"/>
      <c r="E7" s="5"/>
      <c r="F7" s="21" t="s">
        <v>156</v>
      </c>
      <c r="G7" s="304">
        <f>G6</f>
        <v>0</v>
      </c>
      <c r="H7" s="305"/>
    </row>
    <row r="8" spans="2:28" ht="16" customHeight="1" x14ac:dyDescent="0.3">
      <c r="B8" s="14" t="s">
        <v>64</v>
      </c>
      <c r="C8" s="277"/>
      <c r="D8" s="278"/>
      <c r="E8" s="5"/>
      <c r="F8" s="14" t="s">
        <v>64</v>
      </c>
      <c r="G8" s="301">
        <f>IF(G6&lt;&gt;0,C8,0)</f>
        <v>0</v>
      </c>
      <c r="H8" s="278"/>
    </row>
    <row r="9" spans="2:28" s="5" customFormat="1" ht="12" customHeight="1" x14ac:dyDescent="0.3">
      <c r="C9" s="29"/>
      <c r="D9" s="30"/>
      <c r="G9" s="29"/>
      <c r="H9" s="30"/>
      <c r="I9" s="224"/>
      <c r="J9" s="4"/>
      <c r="K9" s="4"/>
      <c r="L9" s="4"/>
      <c r="M9" s="4"/>
      <c r="N9" s="4"/>
      <c r="O9" s="4"/>
      <c r="P9" s="4"/>
      <c r="Q9" s="4"/>
      <c r="R9" s="4"/>
      <c r="S9" s="4"/>
      <c r="T9" s="4"/>
      <c r="U9" s="4"/>
      <c r="V9" s="224"/>
      <c r="W9" s="224"/>
      <c r="X9" s="7"/>
      <c r="Y9" s="7"/>
      <c r="Z9" s="7"/>
      <c r="AA9" s="7"/>
      <c r="AB9" s="7"/>
    </row>
    <row r="10" spans="2:28" ht="16" customHeight="1" x14ac:dyDescent="0.3">
      <c r="B10" s="18" t="s">
        <v>63</v>
      </c>
      <c r="C10" s="51"/>
      <c r="D10" s="44">
        <f>IF(C5=0,0,C3-C10)</f>
        <v>0</v>
      </c>
      <c r="E10" s="5"/>
      <c r="F10" s="18" t="s">
        <v>63</v>
      </c>
      <c r="G10" s="51"/>
      <c r="H10" s="44">
        <f>IF(G6=0,0,G3-G10)</f>
        <v>0</v>
      </c>
    </row>
    <row r="11" spans="2:28" ht="16" customHeight="1" x14ac:dyDescent="0.3">
      <c r="B11" s="16" t="s">
        <v>62</v>
      </c>
      <c r="C11" s="283"/>
      <c r="D11" s="284"/>
      <c r="E11" s="5"/>
      <c r="F11" s="16" t="s">
        <v>62</v>
      </c>
      <c r="G11" s="312"/>
      <c r="H11" s="313"/>
    </row>
    <row r="12" spans="2:28" s="5" customFormat="1" ht="12" customHeight="1" x14ac:dyDescent="0.3">
      <c r="C12" s="31"/>
      <c r="D12" s="30"/>
      <c r="G12" s="31"/>
      <c r="H12" s="30"/>
      <c r="I12" s="224"/>
      <c r="J12" s="4"/>
      <c r="K12" s="4"/>
      <c r="L12" s="4"/>
      <c r="M12" s="4"/>
      <c r="N12" s="4"/>
      <c r="O12" s="4"/>
      <c r="P12" s="4"/>
      <c r="Q12" s="4"/>
      <c r="R12" s="4"/>
      <c r="S12" s="4"/>
      <c r="T12" s="4"/>
      <c r="U12" s="4"/>
      <c r="V12" s="224"/>
      <c r="W12" s="224"/>
      <c r="X12" s="7"/>
      <c r="Y12" s="7"/>
      <c r="Z12" s="7"/>
      <c r="AA12" s="7"/>
      <c r="AB12" s="7"/>
    </row>
    <row r="13" spans="2:28" ht="16" customHeight="1" x14ac:dyDescent="0.3">
      <c r="B13" s="18" t="s">
        <v>61</v>
      </c>
      <c r="C13" s="314"/>
      <c r="D13" s="295"/>
      <c r="E13" s="5"/>
      <c r="F13" s="15" t="s">
        <v>61</v>
      </c>
      <c r="G13" s="314"/>
      <c r="H13" s="295"/>
      <c r="J13" s="4" t="s">
        <v>60</v>
      </c>
      <c r="K13" s="4" t="s">
        <v>59</v>
      </c>
      <c r="L13" s="4" t="s">
        <v>6</v>
      </c>
    </row>
    <row r="14" spans="2:28" ht="16" customHeight="1" x14ac:dyDescent="0.3">
      <c r="B14" s="17" t="s">
        <v>58</v>
      </c>
      <c r="C14" s="315"/>
      <c r="D14" s="309"/>
      <c r="E14" s="5"/>
      <c r="F14" s="21" t="s">
        <v>58</v>
      </c>
      <c r="G14" s="315"/>
      <c r="H14" s="309"/>
      <c r="J14" s="4" t="s">
        <v>57</v>
      </c>
      <c r="K14" s="4" t="s">
        <v>56</v>
      </c>
      <c r="L14" s="4" t="s">
        <v>55</v>
      </c>
      <c r="M14" s="4" t="s">
        <v>54</v>
      </c>
      <c r="N14" s="4" t="s">
        <v>53</v>
      </c>
      <c r="O14" s="4" t="s">
        <v>52</v>
      </c>
    </row>
    <row r="15" spans="2:28" ht="16" customHeight="1" x14ac:dyDescent="0.3">
      <c r="B15" s="17" t="s">
        <v>51</v>
      </c>
      <c r="C15" s="308"/>
      <c r="D15" s="309"/>
      <c r="E15" s="5"/>
      <c r="F15" s="21" t="s">
        <v>51</v>
      </c>
      <c r="G15" s="308"/>
      <c r="H15" s="309"/>
      <c r="J15" s="4" t="s">
        <v>50</v>
      </c>
      <c r="K15" s="4" t="s">
        <v>49</v>
      </c>
      <c r="L15" s="4" t="s">
        <v>48</v>
      </c>
    </row>
    <row r="16" spans="2:28" ht="16" customHeight="1" x14ac:dyDescent="0.3">
      <c r="B16" s="16" t="s">
        <v>47</v>
      </c>
      <c r="C16" s="283"/>
      <c r="D16" s="284"/>
      <c r="E16" s="5"/>
      <c r="F16" s="14" t="s">
        <v>47</v>
      </c>
      <c r="G16" s="283"/>
      <c r="H16" s="284"/>
      <c r="J16" s="4" t="s">
        <v>46</v>
      </c>
      <c r="K16" s="4" t="s">
        <v>45</v>
      </c>
      <c r="L16" s="4" t="s">
        <v>44</v>
      </c>
    </row>
    <row r="17" spans="2:28" s="5" customFormat="1" ht="12" customHeight="1" x14ac:dyDescent="0.3">
      <c r="C17" s="31"/>
      <c r="D17" s="30"/>
      <c r="G17" s="31"/>
      <c r="H17" s="30"/>
      <c r="I17" s="224"/>
      <c r="J17" s="4"/>
      <c r="K17" s="4"/>
      <c r="L17" s="4"/>
      <c r="M17" s="4"/>
      <c r="N17" s="4"/>
      <c r="O17" s="4"/>
      <c r="P17" s="4"/>
      <c r="Q17" s="4"/>
      <c r="R17" s="4"/>
      <c r="S17" s="4"/>
      <c r="T17" s="4"/>
      <c r="U17" s="4"/>
      <c r="V17" s="224"/>
      <c r="W17" s="224"/>
      <c r="X17" s="7"/>
      <c r="Y17" s="7"/>
      <c r="Z17" s="7"/>
      <c r="AA17" s="7"/>
      <c r="AB17" s="7"/>
    </row>
    <row r="18" spans="2:28" ht="16" customHeight="1" x14ac:dyDescent="0.3">
      <c r="B18" s="18" t="s">
        <v>43</v>
      </c>
      <c r="C18" s="310"/>
      <c r="D18" s="311"/>
      <c r="E18" s="5"/>
      <c r="F18" s="15" t="s">
        <v>43</v>
      </c>
      <c r="G18" s="310"/>
      <c r="H18" s="311"/>
    </row>
    <row r="19" spans="2:28" ht="16" customHeight="1" x14ac:dyDescent="0.3">
      <c r="B19" s="17" t="s">
        <v>42</v>
      </c>
      <c r="C19" s="315"/>
      <c r="D19" s="309"/>
      <c r="E19" s="5"/>
      <c r="F19" s="21" t="s">
        <v>42</v>
      </c>
      <c r="G19" s="315"/>
      <c r="H19" s="309"/>
    </row>
    <row r="20" spans="2:28" ht="16" customHeight="1" x14ac:dyDescent="0.3">
      <c r="B20" s="17" t="s">
        <v>41</v>
      </c>
      <c r="C20" s="315"/>
      <c r="D20" s="309"/>
      <c r="E20" s="5"/>
      <c r="F20" s="21" t="s">
        <v>41</v>
      </c>
      <c r="G20" s="315"/>
      <c r="H20" s="309"/>
      <c r="J20" s="4" t="s">
        <v>40</v>
      </c>
      <c r="K20" s="4" t="s">
        <v>39</v>
      </c>
      <c r="L20" s="4" t="s">
        <v>38</v>
      </c>
      <c r="M20" s="4" t="s">
        <v>219</v>
      </c>
      <c r="N20" s="4" t="s">
        <v>37</v>
      </c>
    </row>
    <row r="21" spans="2:28" ht="16" customHeight="1" x14ac:dyDescent="0.3">
      <c r="B21" s="17" t="s">
        <v>36</v>
      </c>
      <c r="C21" s="322"/>
      <c r="D21" s="323"/>
      <c r="E21" s="5"/>
      <c r="F21" s="21" t="s">
        <v>36</v>
      </c>
      <c r="G21" s="324"/>
      <c r="H21" s="325"/>
      <c r="J21" s="4" t="s">
        <v>220</v>
      </c>
      <c r="K21" s="4" t="s">
        <v>221</v>
      </c>
      <c r="L21" s="4" t="s">
        <v>8</v>
      </c>
      <c r="M21" s="230" t="s">
        <v>222</v>
      </c>
      <c r="N21" s="4" t="s">
        <v>220</v>
      </c>
      <c r="O21" s="4" t="s">
        <v>221</v>
      </c>
      <c r="P21" s="4" t="s">
        <v>8</v>
      </c>
      <c r="Q21" s="230" t="s">
        <v>222</v>
      </c>
    </row>
    <row r="22" spans="2:28" ht="16" customHeight="1" x14ac:dyDescent="0.3">
      <c r="B22" s="17" t="s">
        <v>36</v>
      </c>
      <c r="C22" s="326">
        <f>IF(C21&lt;J22,C21,J22+M22)</f>
        <v>0</v>
      </c>
      <c r="D22" s="327"/>
      <c r="E22" s="5"/>
      <c r="F22" s="21" t="s">
        <v>35</v>
      </c>
      <c r="G22" s="328">
        <f>IF(G21&lt;OJ22,G21,O22+Q22)</f>
        <v>0</v>
      </c>
      <c r="H22" s="309"/>
      <c r="J22" s="231">
        <v>12570</v>
      </c>
      <c r="K22" s="231">
        <f>IF(C21&gt;J22,C21-J22,C21)</f>
        <v>0</v>
      </c>
      <c r="L22" s="232">
        <f>SUM(D10)</f>
        <v>0</v>
      </c>
      <c r="M22" s="233">
        <f>IF(L22&lt;67,K22*70%,IF(L22&gt;67,K22*80%,C21))</f>
        <v>0</v>
      </c>
      <c r="N22" s="231">
        <f>J22</f>
        <v>12570</v>
      </c>
      <c r="O22" s="231">
        <f>IF(G21&gt;J22,G21-J22,G21)</f>
        <v>0</v>
      </c>
      <c r="P22" s="232">
        <f>SUM(H10)</f>
        <v>0</v>
      </c>
      <c r="Q22" s="233">
        <f>IF(G21&gt;N22,G21-N22,G21)</f>
        <v>0</v>
      </c>
    </row>
    <row r="23" spans="2:28" ht="16" customHeight="1" x14ac:dyDescent="0.3">
      <c r="B23" s="20" t="s">
        <v>35</v>
      </c>
      <c r="C23" s="326"/>
      <c r="D23" s="327"/>
      <c r="E23" s="5"/>
      <c r="F23" s="19" t="s">
        <v>34</v>
      </c>
      <c r="G23" s="328"/>
      <c r="H23" s="309"/>
    </row>
    <row r="24" spans="2:28" ht="16" customHeight="1" x14ac:dyDescent="0.3">
      <c r="B24" s="20" t="s">
        <v>34</v>
      </c>
      <c r="C24" s="328"/>
      <c r="D24" s="309"/>
      <c r="E24" s="5"/>
      <c r="F24" s="19" t="s">
        <v>223</v>
      </c>
      <c r="G24" s="328"/>
      <c r="H24" s="309"/>
    </row>
    <row r="25" spans="2:28" ht="16" customHeight="1" x14ac:dyDescent="0.3">
      <c r="B25" s="227" t="s">
        <v>223</v>
      </c>
      <c r="C25" s="290">
        <f>SUM(C22/12,-C23,-C24)</f>
        <v>0</v>
      </c>
      <c r="D25" s="291"/>
      <c r="E25" s="5"/>
      <c r="F25" s="228" t="s">
        <v>223</v>
      </c>
      <c r="G25" s="290">
        <f>SUM(G22/12,-G23,-G24)</f>
        <v>0</v>
      </c>
      <c r="H25" s="291"/>
    </row>
    <row r="26" spans="2:28" s="5" customFormat="1" ht="16" customHeight="1" x14ac:dyDescent="0.3">
      <c r="B26" s="296" t="s">
        <v>224</v>
      </c>
      <c r="C26" s="297"/>
      <c r="D26" s="298">
        <f>IF(G25&gt;0,C25+G25,0)</f>
        <v>0</v>
      </c>
      <c r="E26" s="299"/>
      <c r="F26" s="300"/>
      <c r="G26" s="296" t="s">
        <v>224</v>
      </c>
      <c r="H26" s="297"/>
      <c r="I26" s="225"/>
      <c r="J26" s="234"/>
      <c r="K26" s="234"/>
      <c r="L26" s="234"/>
      <c r="M26" s="234"/>
      <c r="N26" s="234"/>
      <c r="O26" s="234"/>
      <c r="P26" s="234"/>
      <c r="Q26" s="234"/>
      <c r="R26" s="234"/>
      <c r="S26" s="234"/>
      <c r="T26" s="234"/>
      <c r="U26" s="234"/>
      <c r="V26" s="225"/>
      <c r="W26" s="225"/>
      <c r="X26" s="226"/>
      <c r="Y26" s="226"/>
      <c r="Z26" s="226"/>
      <c r="AA26" s="226"/>
      <c r="AB26" s="226"/>
    </row>
    <row r="27" spans="2:28" s="5" customFormat="1" ht="12" customHeight="1" x14ac:dyDescent="0.3">
      <c r="D27" s="13"/>
      <c r="H27" s="13"/>
      <c r="I27" s="224"/>
      <c r="J27" s="4"/>
      <c r="K27" s="4"/>
      <c r="L27" s="4"/>
      <c r="M27" s="4"/>
      <c r="N27" s="4"/>
      <c r="O27" s="4"/>
      <c r="P27" s="4"/>
      <c r="Q27" s="4"/>
      <c r="R27" s="4"/>
      <c r="S27" s="4"/>
      <c r="T27" s="4"/>
      <c r="U27" s="4"/>
      <c r="V27" s="224"/>
      <c r="W27" s="224"/>
      <c r="X27" s="7"/>
      <c r="Y27" s="7"/>
      <c r="Z27" s="7"/>
      <c r="AA27" s="7"/>
      <c r="AB27" s="7"/>
    </row>
    <row r="28" spans="2:28" ht="15" customHeight="1" x14ac:dyDescent="0.3">
      <c r="B28" s="285" t="s">
        <v>33</v>
      </c>
      <c r="C28" s="285"/>
      <c r="D28" s="285"/>
      <c r="E28" s="49"/>
      <c r="F28" s="285" t="s">
        <v>33</v>
      </c>
      <c r="G28" s="285"/>
      <c r="H28" s="285"/>
    </row>
    <row r="29" spans="2:28" ht="16" customHeight="1" x14ac:dyDescent="0.3">
      <c r="B29" s="32" t="s">
        <v>32</v>
      </c>
      <c r="C29" s="292"/>
      <c r="D29" s="293"/>
      <c r="E29" s="50"/>
      <c r="F29" s="32" t="s">
        <v>32</v>
      </c>
      <c r="G29" s="294"/>
      <c r="H29" s="295"/>
    </row>
    <row r="30" spans="2:28" ht="16" customHeight="1" x14ac:dyDescent="0.3">
      <c r="B30" s="33" t="s">
        <v>176</v>
      </c>
      <c r="C30" s="277"/>
      <c r="D30" s="278"/>
      <c r="E30" s="50"/>
      <c r="F30" s="33" t="s">
        <v>176</v>
      </c>
      <c r="G30" s="277"/>
      <c r="H30" s="278"/>
    </row>
    <row r="31" spans="2:28" s="5" customFormat="1" ht="12" customHeight="1" x14ac:dyDescent="0.3">
      <c r="D31" s="13"/>
      <c r="H31" s="13"/>
      <c r="I31" s="224"/>
      <c r="J31" s="4"/>
      <c r="K31" s="4"/>
      <c r="L31" s="4"/>
      <c r="M31" s="4"/>
      <c r="N31" s="4"/>
      <c r="O31" s="4"/>
      <c r="P31" s="4"/>
      <c r="Q31" s="4"/>
      <c r="R31" s="4"/>
      <c r="S31" s="4"/>
      <c r="T31" s="4"/>
      <c r="U31" s="4"/>
      <c r="V31" s="224"/>
      <c r="W31" s="224"/>
      <c r="X31" s="7"/>
      <c r="Y31" s="7"/>
      <c r="Z31" s="7"/>
      <c r="AA31" s="7"/>
      <c r="AB31" s="7"/>
    </row>
    <row r="32" spans="2:28" ht="15" customHeight="1" x14ac:dyDescent="0.3">
      <c r="B32" s="285" t="s">
        <v>31</v>
      </c>
      <c r="C32" s="285"/>
      <c r="D32" s="285"/>
      <c r="E32" s="49"/>
      <c r="F32" s="285" t="s">
        <v>31</v>
      </c>
      <c r="G32" s="285"/>
      <c r="H32" s="285"/>
    </row>
    <row r="33" spans="2:28" ht="16" customHeight="1" x14ac:dyDescent="0.3">
      <c r="B33" s="32" t="s">
        <v>30</v>
      </c>
      <c r="C33" s="279"/>
      <c r="D33" s="280"/>
      <c r="E33" s="50"/>
      <c r="F33" s="34" t="s">
        <v>30</v>
      </c>
      <c r="G33" s="281"/>
      <c r="H33" s="282"/>
    </row>
    <row r="34" spans="2:28" ht="16" customHeight="1" x14ac:dyDescent="0.3">
      <c r="B34" s="33" t="s">
        <v>6</v>
      </c>
      <c r="C34" s="283"/>
      <c r="D34" s="284"/>
      <c r="E34" s="50"/>
      <c r="F34" s="35" t="s">
        <v>6</v>
      </c>
      <c r="G34" s="283"/>
      <c r="H34" s="284"/>
    </row>
    <row r="35" spans="2:28" s="5" customFormat="1" ht="12" customHeight="1" x14ac:dyDescent="0.3">
      <c r="D35" s="13"/>
      <c r="H35" s="13"/>
      <c r="I35" s="224"/>
      <c r="J35" s="4"/>
      <c r="K35" s="4"/>
      <c r="L35" s="4"/>
      <c r="M35" s="4"/>
      <c r="N35" s="4"/>
      <c r="O35" s="4"/>
      <c r="P35" s="4"/>
      <c r="Q35" s="4"/>
      <c r="R35" s="4"/>
      <c r="S35" s="4"/>
      <c r="T35" s="4"/>
      <c r="U35" s="4"/>
      <c r="V35" s="224"/>
      <c r="W35" s="224"/>
      <c r="X35" s="7"/>
      <c r="Y35" s="7"/>
      <c r="Z35" s="7"/>
      <c r="AA35" s="7"/>
      <c r="AB35" s="7"/>
    </row>
    <row r="36" spans="2:28" ht="15" customHeight="1" x14ac:dyDescent="0.3">
      <c r="B36" s="285" t="s">
        <v>29</v>
      </c>
      <c r="C36" s="285"/>
      <c r="D36" s="285"/>
      <c r="E36" s="5"/>
      <c r="F36" s="285" t="s">
        <v>29</v>
      </c>
      <c r="G36" s="285"/>
      <c r="H36" s="285"/>
    </row>
    <row r="37" spans="2:28" ht="16" customHeight="1" x14ac:dyDescent="0.3">
      <c r="B37" s="32" t="s">
        <v>28</v>
      </c>
      <c r="C37" s="286"/>
      <c r="D37" s="287"/>
      <c r="E37" s="31"/>
      <c r="F37" s="32" t="s">
        <v>28</v>
      </c>
      <c r="G37" s="288">
        <f>IF(G5=0,0,C37)</f>
        <v>0</v>
      </c>
      <c r="H37" s="287"/>
    </row>
    <row r="38" spans="2:28" ht="16" customHeight="1" x14ac:dyDescent="0.3">
      <c r="B38" s="33" t="s">
        <v>27</v>
      </c>
      <c r="C38" s="289"/>
      <c r="D38" s="276"/>
      <c r="E38" s="31"/>
      <c r="F38" s="33" t="s">
        <v>27</v>
      </c>
      <c r="G38" s="275">
        <f>IF(G5=0,0,C38)</f>
        <v>0</v>
      </c>
      <c r="H38" s="276"/>
      <c r="J38" s="4" t="s">
        <v>26</v>
      </c>
      <c r="K38" s="4" t="s">
        <v>25</v>
      </c>
      <c r="L38" s="4" t="s">
        <v>24</v>
      </c>
      <c r="M38" s="4" t="s">
        <v>23</v>
      </c>
      <c r="N38" s="4" t="s">
        <v>6</v>
      </c>
    </row>
    <row r="39" spans="2:28" s="5" customFormat="1" ht="12" customHeight="1" x14ac:dyDescent="0.3">
      <c r="D39" s="13"/>
      <c r="H39" s="13"/>
      <c r="I39" s="224"/>
      <c r="J39" s="4"/>
      <c r="K39" s="4"/>
      <c r="L39" s="4"/>
      <c r="M39" s="4"/>
      <c r="N39" s="4"/>
      <c r="O39" s="4"/>
      <c r="P39" s="4"/>
      <c r="Q39" s="4"/>
      <c r="R39" s="4"/>
      <c r="S39" s="4"/>
      <c r="T39" s="4"/>
      <c r="U39" s="4"/>
      <c r="V39" s="224"/>
      <c r="W39" s="224"/>
      <c r="X39" s="7"/>
      <c r="Y39" s="7"/>
      <c r="Z39" s="7"/>
      <c r="AA39" s="7"/>
      <c r="AB39" s="7"/>
    </row>
    <row r="40" spans="2:28" ht="15" customHeight="1" x14ac:dyDescent="0.3">
      <c r="B40" s="257" t="s">
        <v>22</v>
      </c>
      <c r="C40" s="257"/>
      <c r="D40" s="257"/>
      <c r="E40" s="257"/>
      <c r="F40" s="257"/>
      <c r="G40" s="257"/>
      <c r="H40" s="257"/>
    </row>
    <row r="41" spans="2:28" ht="16" customHeight="1" x14ac:dyDescent="0.3">
      <c r="B41" s="101" t="s">
        <v>154</v>
      </c>
      <c r="C41" s="265"/>
      <c r="D41" s="266"/>
      <c r="E41" s="267"/>
      <c r="F41" s="106" t="s">
        <v>155</v>
      </c>
      <c r="G41" s="268"/>
      <c r="H41" s="269"/>
      <c r="J41" s="177"/>
    </row>
    <row r="42" spans="2:28" ht="16" customHeight="1" x14ac:dyDescent="0.3">
      <c r="B42" s="102" t="s">
        <v>225</v>
      </c>
      <c r="C42" s="263"/>
      <c r="D42" s="270"/>
      <c r="E42" s="271"/>
      <c r="F42" s="104" t="s">
        <v>153</v>
      </c>
      <c r="G42" s="263"/>
      <c r="H42" s="264"/>
      <c r="J42" s="177"/>
    </row>
    <row r="43" spans="2:28" ht="16" customHeight="1" x14ac:dyDescent="0.3">
      <c r="B43" s="103" t="s">
        <v>134</v>
      </c>
      <c r="C43" s="272"/>
      <c r="D43" s="273"/>
      <c r="E43" s="274"/>
      <c r="F43" s="105" t="s">
        <v>135</v>
      </c>
      <c r="G43" s="261"/>
      <c r="H43" s="262"/>
    </row>
    <row r="44" spans="2:28" s="5" customFormat="1" ht="12" customHeight="1" x14ac:dyDescent="0.3">
      <c r="D44" s="13"/>
      <c r="H44" s="13"/>
      <c r="I44" s="224"/>
      <c r="J44" s="4"/>
      <c r="K44" s="4"/>
      <c r="L44" s="4"/>
      <c r="M44" s="4"/>
      <c r="N44" s="4"/>
      <c r="O44" s="4"/>
      <c r="P44" s="4"/>
      <c r="Q44" s="4"/>
      <c r="R44" s="4"/>
      <c r="S44" s="4"/>
      <c r="T44" s="4"/>
      <c r="U44" s="4"/>
      <c r="V44" s="224"/>
      <c r="W44" s="224"/>
      <c r="X44" s="7"/>
      <c r="Y44" s="7"/>
      <c r="Z44" s="7"/>
      <c r="AA44" s="7"/>
      <c r="AB44" s="7"/>
    </row>
    <row r="45" spans="2:28" s="7" customFormat="1" ht="15" customHeight="1" x14ac:dyDescent="0.3">
      <c r="B45" s="259" t="s">
        <v>21</v>
      </c>
      <c r="C45" s="259"/>
      <c r="D45" s="259"/>
      <c r="E45" s="259"/>
      <c r="F45" s="259"/>
      <c r="G45" s="259"/>
      <c r="H45" s="259"/>
      <c r="I45" s="224"/>
      <c r="J45" s="4" t="s">
        <v>20</v>
      </c>
      <c r="K45" s="4" t="s">
        <v>19</v>
      </c>
      <c r="L45" s="4" t="s">
        <v>18</v>
      </c>
      <c r="M45" s="4" t="s">
        <v>17</v>
      </c>
      <c r="N45" s="4" t="s">
        <v>16</v>
      </c>
      <c r="O45" s="4" t="s">
        <v>15</v>
      </c>
      <c r="P45" s="4" t="s">
        <v>14</v>
      </c>
      <c r="Q45" s="4" t="s">
        <v>13</v>
      </c>
      <c r="R45" s="4" t="s">
        <v>12</v>
      </c>
      <c r="S45" s="4" t="s">
        <v>11</v>
      </c>
      <c r="T45" s="4"/>
      <c r="U45" s="4"/>
      <c r="V45" s="224"/>
      <c r="W45" s="224"/>
    </row>
    <row r="46" spans="2:28" s="7" customFormat="1" ht="15" customHeight="1" x14ac:dyDescent="0.3">
      <c r="B46" s="12" t="s">
        <v>10</v>
      </c>
      <c r="C46" s="11" t="s">
        <v>9</v>
      </c>
      <c r="D46" s="11" t="s">
        <v>8</v>
      </c>
      <c r="E46" s="258" t="s">
        <v>7</v>
      </c>
      <c r="F46" s="258"/>
      <c r="G46" s="6" t="s">
        <v>139</v>
      </c>
      <c r="H46" s="82" t="s">
        <v>140</v>
      </c>
      <c r="I46" s="224"/>
      <c r="J46" s="4" t="s">
        <v>141</v>
      </c>
      <c r="K46" s="4" t="s">
        <v>142</v>
      </c>
      <c r="L46" s="4" t="s">
        <v>143</v>
      </c>
      <c r="M46" s="4" t="s">
        <v>144</v>
      </c>
      <c r="N46" s="4"/>
      <c r="O46" s="4"/>
      <c r="P46" s="4"/>
      <c r="Q46" s="4"/>
      <c r="R46" s="4"/>
      <c r="S46" s="4"/>
      <c r="T46" s="4"/>
      <c r="U46" s="4"/>
      <c r="V46" s="224"/>
      <c r="W46" s="224"/>
    </row>
    <row r="47" spans="2:28" s="7" customFormat="1" ht="16" customHeight="1" x14ac:dyDescent="0.3">
      <c r="B47" s="45"/>
      <c r="C47" s="79"/>
      <c r="D47" s="98">
        <f>IF(C47=0,0,C3-C47)</f>
        <v>0</v>
      </c>
      <c r="E47" s="260"/>
      <c r="F47" s="260"/>
      <c r="G47" s="83"/>
      <c r="H47" s="84"/>
      <c r="I47" s="224"/>
      <c r="J47" s="4"/>
      <c r="K47" s="4"/>
      <c r="L47" s="4"/>
      <c r="M47" s="4"/>
      <c r="N47" s="4"/>
      <c r="O47" s="4"/>
      <c r="P47" s="4"/>
      <c r="Q47" s="4"/>
      <c r="R47" s="4"/>
      <c r="S47" s="4"/>
      <c r="T47" s="4"/>
      <c r="U47" s="4"/>
      <c r="V47" s="224"/>
      <c r="W47" s="224"/>
    </row>
    <row r="48" spans="2:28" s="7" customFormat="1" ht="16" customHeight="1" x14ac:dyDescent="0.3">
      <c r="B48" s="46"/>
      <c r="C48" s="80"/>
      <c r="D48" s="99">
        <f>IF(C48=0,0,C3-C48)</f>
        <v>0</v>
      </c>
      <c r="E48" s="256"/>
      <c r="F48" s="256"/>
      <c r="G48" s="85"/>
      <c r="H48" s="86"/>
      <c r="I48" s="224"/>
      <c r="J48" s="4"/>
      <c r="K48" s="4"/>
      <c r="L48" s="4"/>
      <c r="M48" s="4"/>
      <c r="N48" s="4"/>
      <c r="O48" s="4"/>
      <c r="P48" s="4"/>
      <c r="Q48" s="4"/>
      <c r="R48" s="4"/>
      <c r="S48" s="4"/>
      <c r="T48" s="4"/>
      <c r="U48" s="4"/>
      <c r="V48" s="224"/>
      <c r="W48" s="224"/>
    </row>
    <row r="49" spans="2:23" s="7" customFormat="1" ht="16" customHeight="1" x14ac:dyDescent="0.3">
      <c r="B49" s="46"/>
      <c r="C49" s="80"/>
      <c r="D49" s="99">
        <f>IF(C49=0,0,C3-C49)</f>
        <v>0</v>
      </c>
      <c r="E49" s="256"/>
      <c r="F49" s="256"/>
      <c r="G49" s="85"/>
      <c r="H49" s="86"/>
      <c r="I49" s="224"/>
      <c r="J49" s="4"/>
      <c r="K49" s="4"/>
      <c r="L49" s="4"/>
      <c r="M49" s="4"/>
      <c r="N49" s="4"/>
      <c r="O49" s="4"/>
      <c r="P49" s="4"/>
      <c r="Q49" s="4"/>
      <c r="R49" s="4"/>
      <c r="S49" s="4"/>
      <c r="T49" s="4"/>
      <c r="U49" s="4"/>
      <c r="V49" s="224"/>
      <c r="W49" s="224"/>
    </row>
    <row r="50" spans="2:23" s="7" customFormat="1" ht="16" customHeight="1" x14ac:dyDescent="0.3">
      <c r="B50" s="47"/>
      <c r="C50" s="81"/>
      <c r="D50" s="100">
        <f>IF(C50=0,0,C3-C50)</f>
        <v>0</v>
      </c>
      <c r="E50" s="255"/>
      <c r="F50" s="255"/>
      <c r="G50" s="87"/>
      <c r="H50" s="88"/>
      <c r="I50" s="224"/>
      <c r="J50" s="4"/>
      <c r="K50" s="4"/>
      <c r="L50" s="4"/>
      <c r="M50" s="4"/>
      <c r="N50" s="4"/>
      <c r="O50" s="4"/>
      <c r="P50" s="4"/>
      <c r="Q50" s="4"/>
      <c r="R50" s="4"/>
      <c r="S50" s="4"/>
      <c r="T50" s="4"/>
      <c r="U50" s="4"/>
      <c r="V50" s="224"/>
      <c r="W50" s="224"/>
    </row>
    <row r="51" spans="2:23" s="7" customFormat="1" ht="12" customHeight="1" x14ac:dyDescent="0.3">
      <c r="B51" s="10"/>
      <c r="C51" s="10"/>
      <c r="D51" s="8"/>
      <c r="E51" s="10"/>
      <c r="F51" s="10"/>
      <c r="G51" s="10"/>
      <c r="H51" s="8"/>
      <c r="I51" s="224"/>
      <c r="J51" s="4"/>
      <c r="K51" s="4"/>
      <c r="L51" s="4"/>
      <c r="M51" s="4"/>
      <c r="N51" s="4"/>
      <c r="O51" s="4"/>
      <c r="P51" s="4"/>
      <c r="Q51" s="4"/>
      <c r="R51" s="4"/>
      <c r="S51" s="4"/>
      <c r="T51" s="4"/>
      <c r="U51" s="4"/>
      <c r="V51" s="224"/>
      <c r="W51" s="224"/>
    </row>
    <row r="52" spans="2:23" ht="15" customHeight="1" x14ac:dyDescent="0.3">
      <c r="B52" s="257" t="s">
        <v>161</v>
      </c>
      <c r="C52" s="257"/>
      <c r="D52" s="257"/>
      <c r="E52" s="257"/>
      <c r="F52" s="257"/>
      <c r="G52" s="257"/>
      <c r="H52" s="257"/>
    </row>
    <row r="53" spans="2:23" ht="12" customHeight="1" x14ac:dyDescent="0.3"/>
    <row r="54" spans="2:23" ht="15" customHeight="1" x14ac:dyDescent="0.3">
      <c r="B54" s="252"/>
      <c r="C54" s="253"/>
      <c r="D54" s="253"/>
      <c r="E54" s="253"/>
      <c r="F54" s="253"/>
      <c r="G54" s="253"/>
      <c r="H54" s="254"/>
    </row>
    <row r="55" spans="2:23" ht="15" customHeight="1" x14ac:dyDescent="0.3">
      <c r="B55" s="316"/>
      <c r="C55" s="317"/>
      <c r="D55" s="317"/>
      <c r="E55" s="317"/>
      <c r="F55" s="317"/>
      <c r="G55" s="317"/>
      <c r="H55" s="318"/>
    </row>
    <row r="56" spans="2:23" ht="15" customHeight="1" x14ac:dyDescent="0.3">
      <c r="B56" s="316"/>
      <c r="C56" s="317"/>
      <c r="D56" s="317"/>
      <c r="E56" s="317"/>
      <c r="F56" s="317"/>
      <c r="G56" s="317"/>
      <c r="H56" s="318"/>
    </row>
    <row r="57" spans="2:23" ht="15" customHeight="1" x14ac:dyDescent="0.3">
      <c r="B57" s="319"/>
      <c r="C57" s="320"/>
      <c r="D57" s="320"/>
      <c r="E57" s="320"/>
      <c r="F57" s="320"/>
      <c r="G57" s="320"/>
      <c r="H57" s="321"/>
    </row>
  </sheetData>
  <sheetProtection sheet="1" objects="1" scenarios="1" formatCells="0" selectLockedCells="1" sort="0"/>
  <mergeCells count="76">
    <mergeCell ref="B55:H55"/>
    <mergeCell ref="B56:H56"/>
    <mergeCell ref="B57:H57"/>
    <mergeCell ref="C19:D19"/>
    <mergeCell ref="G19:H19"/>
    <mergeCell ref="C20:D20"/>
    <mergeCell ref="G20:H20"/>
    <mergeCell ref="C21:D21"/>
    <mergeCell ref="G21:H21"/>
    <mergeCell ref="C22:D22"/>
    <mergeCell ref="G22:H22"/>
    <mergeCell ref="C23:D23"/>
    <mergeCell ref="G23:H23"/>
    <mergeCell ref="C24:D24"/>
    <mergeCell ref="G24:H24"/>
    <mergeCell ref="C25:D25"/>
    <mergeCell ref="C11:D11"/>
    <mergeCell ref="G11:H11"/>
    <mergeCell ref="C13:D13"/>
    <mergeCell ref="G13:H13"/>
    <mergeCell ref="C14:D14"/>
    <mergeCell ref="G14:H14"/>
    <mergeCell ref="C15:D15"/>
    <mergeCell ref="G15:H15"/>
    <mergeCell ref="C16:D16"/>
    <mergeCell ref="G16:H16"/>
    <mergeCell ref="C18:D18"/>
    <mergeCell ref="G18:H18"/>
    <mergeCell ref="C8:D8"/>
    <mergeCell ref="G8:H8"/>
    <mergeCell ref="B2:H2"/>
    <mergeCell ref="C5:D5"/>
    <mergeCell ref="G5:H5"/>
    <mergeCell ref="C7:D7"/>
    <mergeCell ref="G7:H7"/>
    <mergeCell ref="B4:D4"/>
    <mergeCell ref="F4:H4"/>
    <mergeCell ref="C6:D6"/>
    <mergeCell ref="G6:H6"/>
    <mergeCell ref="G25:H25"/>
    <mergeCell ref="C29:D29"/>
    <mergeCell ref="G29:H29"/>
    <mergeCell ref="B28:D28"/>
    <mergeCell ref="F28:H28"/>
    <mergeCell ref="G26:H26"/>
    <mergeCell ref="B26:C26"/>
    <mergeCell ref="D26:F26"/>
    <mergeCell ref="G38:H38"/>
    <mergeCell ref="C30:D30"/>
    <mergeCell ref="G30:H30"/>
    <mergeCell ref="C33:D33"/>
    <mergeCell ref="G33:H33"/>
    <mergeCell ref="C34:D34"/>
    <mergeCell ref="G34:H34"/>
    <mergeCell ref="B36:D36"/>
    <mergeCell ref="F36:H36"/>
    <mergeCell ref="C37:D37"/>
    <mergeCell ref="G37:H37"/>
    <mergeCell ref="C38:D38"/>
    <mergeCell ref="B32:D32"/>
    <mergeCell ref="F32:H32"/>
    <mergeCell ref="E46:F46"/>
    <mergeCell ref="B45:H45"/>
    <mergeCell ref="E47:F47"/>
    <mergeCell ref="B40:H40"/>
    <mergeCell ref="G43:H43"/>
    <mergeCell ref="G42:H42"/>
    <mergeCell ref="C41:E41"/>
    <mergeCell ref="G41:H41"/>
    <mergeCell ref="C42:E42"/>
    <mergeCell ref="C43:E43"/>
    <mergeCell ref="B54:H54"/>
    <mergeCell ref="E50:F50"/>
    <mergeCell ref="E48:F48"/>
    <mergeCell ref="E49:F49"/>
    <mergeCell ref="B52:H52"/>
  </mergeCells>
  <conditionalFormatting sqref="B45:B50 C46:E50 G46:G50">
    <cfRule type="cellIs" dxfId="10" priority="13" stopIfTrue="1" operator="equal">
      <formula>0</formula>
    </cfRule>
  </conditionalFormatting>
  <conditionalFormatting sqref="B21:C24">
    <cfRule type="cellIs" dxfId="9" priority="12" stopIfTrue="1" operator="equal">
      <formula>0</formula>
    </cfRule>
  </conditionalFormatting>
  <conditionalFormatting sqref="B51:C51 E51:G51">
    <cfRule type="cellIs" dxfId="8" priority="19" stopIfTrue="1" operator="equal">
      <formula>0</formula>
    </cfRule>
  </conditionalFormatting>
  <conditionalFormatting sqref="C10">
    <cfRule type="cellIs" dxfId="7" priority="2" operator="equal">
      <formula>$C$4</formula>
    </cfRule>
  </conditionalFormatting>
  <conditionalFormatting sqref="E21:G24">
    <cfRule type="cellIs" dxfId="6" priority="6" stopIfTrue="1" operator="equal">
      <formula>0</formula>
    </cfRule>
  </conditionalFormatting>
  <conditionalFormatting sqref="G10">
    <cfRule type="cellIs" dxfId="5" priority="1" operator="equal">
      <formula>$G$4</formula>
    </cfRule>
  </conditionalFormatting>
  <dataValidations count="10">
    <dataValidation type="list" allowBlank="1" sqref="C38 G38" xr:uid="{A7EF9CA3-67B6-4B79-9FBA-5BC6CD399B73}">
      <formula1>$J$38:$N$38</formula1>
    </dataValidation>
    <dataValidation type="list" allowBlank="1" sqref="C20 G20" xr:uid="{3C62E755-1E03-4F6D-9F37-E2D44D7A2824}">
      <formula1>$J$20:$M$20</formula1>
    </dataValidation>
    <dataValidation type="list" allowBlank="1" sqref="C16 G16" xr:uid="{BD16EDE2-82C4-4774-B9EB-E52DD10765B1}">
      <formula1>$J$16:$L$16</formula1>
    </dataValidation>
    <dataValidation type="list" allowBlank="1" sqref="C15 G15" xr:uid="{E42226F8-2566-4289-A91D-F33969348D35}">
      <formula1>$J$15:$L$15</formula1>
    </dataValidation>
    <dataValidation type="list" allowBlank="1" sqref="C14 G14" xr:uid="{31942D1A-CDE2-46D5-9750-860D64D6B306}">
      <formula1>$J$14:$O$14</formula1>
    </dataValidation>
    <dataValidation type="list" allowBlank="1" sqref="C13 G13" xr:uid="{720F23E3-F5C7-4279-89C2-1BF386292F50}">
      <formula1>$J$13:$L$13</formula1>
    </dataValidation>
    <dataValidation type="list" allowBlank="1" sqref="G5 C5" xr:uid="{26910CB9-D684-4039-89A9-2F52DB35F812}">
      <formula1>$J$5:$M$5</formula1>
    </dataValidation>
    <dataValidation allowBlank="1" sqref="I37 O37:XFD37 E46 G46 H27 T48:XFD48 C1 H8:H9 I46:I48 D12 D17 D35 H35 C3:D3 D8:D9 H12 H17 H31 D31 C37 G6:G12 C6:C12 G37 K2:XFD3 G43 J2 I2:I3 O46:XFD47 C41:C43 C44:H44 J46:N46 G3:H3 C29:C31 G29:G31 C33:C35 G33:G35 G17:G19 C17:C19 G39:H39 C39:D39 I38:XFD45 C46:D51 E51:H51 C58:H1048576 C53:H53 I49:XFD1048576 R21:XFD22 I4:XFD20 J22:Q22 I21:I22 I23:XFD36 C27:D27 A1:B1048576 E27:F39 C21:C25 E3:F25 G21:G27" xr:uid="{18FD21AE-519C-4B74-810E-8035E279BD10}"/>
    <dataValidation type="list" allowBlank="1" sqref="E47:F50" xr:uid="{6FF6B30F-829A-479E-8BFF-569303020EA1}">
      <formula1>$J$45:$S$45</formula1>
    </dataValidation>
    <dataValidation type="list" allowBlank="1" sqref="G47:H50" xr:uid="{3A0AED1A-3EF1-4424-A0B0-6154ACCEC51C}">
      <formula1>$J$46:$M$46</formula1>
    </dataValidation>
  </dataValidations>
  <printOptions horizontalCentered="1"/>
  <pageMargins left="0.19685039370078741" right="0.19685039370078741" top="0.19685039370078741" bottom="0.19685039370078741" header="0" footer="0"/>
  <pageSetup paperSize="9" scale="95" orientation="portrait" r:id="rId1"/>
  <headerFooter alignWithMargins="0">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1486E-CF62-42F0-85FE-1423D465D2DD}">
  <sheetPr>
    <tabColor theme="4" tint="-0.249977111117893"/>
    <pageSetUpPr autoPageBreaks="0" fitToPage="1"/>
  </sheetPr>
  <dimension ref="B1:AR13"/>
  <sheetViews>
    <sheetView showGridLines="0" showRowColHeaders="0" showZeros="0" showOutlineSymbols="0" defaultGridColor="0" colorId="52" zoomScale="85" zoomScaleNormal="85" zoomScaleSheetLayoutView="75" workbookViewId="0">
      <selection activeCell="B7" sqref="B7:E7"/>
    </sheetView>
  </sheetViews>
  <sheetFormatPr defaultColWidth="9.296875" defaultRowHeight="13" x14ac:dyDescent="0.25"/>
  <cols>
    <col min="1" max="1" width="20.69921875" style="22" customWidth="1"/>
    <col min="2" max="15" width="12.69921875" style="22" customWidth="1"/>
    <col min="16" max="16" width="9.296875" style="23"/>
    <col min="17" max="22" width="9.296875" style="2"/>
    <col min="23" max="26" width="9.296875" style="23"/>
    <col min="27" max="16384" width="9.296875" style="22"/>
  </cols>
  <sheetData>
    <row r="1" spans="2:44" ht="30" customHeight="1" x14ac:dyDescent="0.25"/>
    <row r="2" spans="2:44" ht="25.25" customHeight="1" x14ac:dyDescent="0.25">
      <c r="B2" s="332" t="s">
        <v>157</v>
      </c>
      <c r="C2" s="332"/>
      <c r="D2" s="332"/>
      <c r="E2" s="332"/>
      <c r="F2" s="332"/>
      <c r="G2" s="332"/>
      <c r="H2" s="332"/>
      <c r="I2" s="332"/>
      <c r="J2" s="332"/>
      <c r="K2" s="332"/>
      <c r="L2" s="332"/>
      <c r="M2" s="332"/>
      <c r="N2" s="332"/>
      <c r="O2" s="332"/>
      <c r="P2" s="2"/>
      <c r="Q2" s="2" t="s">
        <v>72</v>
      </c>
      <c r="R2" s="2" t="s">
        <v>71</v>
      </c>
      <c r="S2" s="2" t="s">
        <v>97</v>
      </c>
      <c r="T2" s="2" t="s">
        <v>96</v>
      </c>
      <c r="U2" s="2" t="s">
        <v>95</v>
      </c>
      <c r="V2" s="2" t="s">
        <v>94</v>
      </c>
      <c r="W2" s="2"/>
      <c r="X2" s="2"/>
      <c r="Y2" s="2"/>
      <c r="Z2" s="2"/>
      <c r="AA2" s="25"/>
      <c r="AB2" s="1"/>
      <c r="AC2" s="1"/>
      <c r="AD2" s="1"/>
      <c r="AE2" s="1"/>
      <c r="AF2" s="1"/>
      <c r="AG2" s="1"/>
      <c r="AH2" s="1"/>
      <c r="AI2" s="1"/>
      <c r="AJ2" s="1"/>
      <c r="AK2" s="1"/>
      <c r="AL2" s="1"/>
      <c r="AM2" s="1"/>
      <c r="AN2" s="1"/>
      <c r="AO2" s="1"/>
      <c r="AP2" s="24"/>
      <c r="AQ2" s="24"/>
      <c r="AR2" s="24"/>
    </row>
    <row r="3" spans="2:44" ht="50" customHeight="1" x14ac:dyDescent="0.35">
      <c r="B3" s="333" t="s">
        <v>158</v>
      </c>
      <c r="C3" s="333"/>
      <c r="D3" s="333"/>
      <c r="E3" s="333"/>
      <c r="F3" s="333"/>
      <c r="G3" s="333"/>
      <c r="H3" s="333"/>
      <c r="I3" s="333"/>
      <c r="J3" s="333"/>
      <c r="K3" s="333"/>
      <c r="L3" s="333"/>
      <c r="M3" s="333"/>
      <c r="N3" s="333"/>
      <c r="O3" s="333"/>
      <c r="P3" s="2"/>
      <c r="Q3" s="2" t="s">
        <v>93</v>
      </c>
      <c r="R3" s="2" t="s">
        <v>92</v>
      </c>
      <c r="S3" s="2" t="s">
        <v>91</v>
      </c>
      <c r="W3" s="2"/>
      <c r="X3" s="2"/>
      <c r="Y3" s="2"/>
      <c r="Z3" s="2"/>
      <c r="AA3" s="25"/>
      <c r="AB3" s="1"/>
      <c r="AC3" s="1"/>
      <c r="AD3" s="1"/>
      <c r="AE3" s="1"/>
      <c r="AF3" s="1"/>
      <c r="AG3" s="1"/>
      <c r="AH3" s="1"/>
      <c r="AI3" s="1"/>
      <c r="AJ3" s="1"/>
      <c r="AK3" s="1"/>
      <c r="AL3" s="1"/>
      <c r="AM3" s="1"/>
      <c r="AN3" s="1"/>
      <c r="AO3" s="1"/>
      <c r="AP3" s="24"/>
      <c r="AQ3" s="24"/>
      <c r="AR3" s="24"/>
    </row>
    <row r="4" spans="2:44" ht="30" customHeight="1" x14ac:dyDescent="0.35">
      <c r="B4" s="334" t="s">
        <v>90</v>
      </c>
      <c r="C4" s="334"/>
      <c r="D4" s="334"/>
      <c r="E4" s="334"/>
      <c r="F4" s="334" t="s">
        <v>89</v>
      </c>
      <c r="G4" s="334"/>
      <c r="H4" s="334"/>
      <c r="I4" s="334"/>
      <c r="J4" s="334" t="s">
        <v>88</v>
      </c>
      <c r="K4" s="334"/>
      <c r="L4" s="334" t="s">
        <v>87</v>
      </c>
      <c r="M4" s="334"/>
      <c r="N4" s="334" t="s">
        <v>86</v>
      </c>
      <c r="O4" s="334"/>
      <c r="P4" s="2"/>
      <c r="Q4" s="28" t="s">
        <v>85</v>
      </c>
      <c r="R4" s="28" t="s">
        <v>84</v>
      </c>
      <c r="S4" s="28" t="s">
        <v>83</v>
      </c>
      <c r="T4" s="2" t="s">
        <v>82</v>
      </c>
      <c r="W4" s="2"/>
      <c r="X4" s="2"/>
      <c r="Y4" s="2"/>
      <c r="Z4" s="2"/>
      <c r="AA4" s="25"/>
      <c r="AB4" s="1"/>
      <c r="AC4" s="1"/>
      <c r="AD4" s="1"/>
      <c r="AE4" s="1"/>
      <c r="AF4" s="1"/>
      <c r="AG4" s="1"/>
      <c r="AH4" s="1"/>
      <c r="AI4" s="1"/>
      <c r="AJ4" s="1"/>
      <c r="AK4" s="1"/>
      <c r="AL4" s="1"/>
      <c r="AM4" s="1"/>
      <c r="AN4" s="1"/>
      <c r="AO4" s="1"/>
      <c r="AP4" s="24"/>
      <c r="AQ4" s="24"/>
      <c r="AR4" s="24"/>
    </row>
    <row r="5" spans="2:44" s="26" customFormat="1" ht="25.25" customHeight="1" x14ac:dyDescent="0.3">
      <c r="B5" s="335" t="s">
        <v>81</v>
      </c>
      <c r="C5" s="335"/>
      <c r="D5" s="335"/>
      <c r="E5" s="335"/>
      <c r="F5" s="335" t="s">
        <v>79</v>
      </c>
      <c r="G5" s="335"/>
      <c r="H5" s="335"/>
      <c r="I5" s="335"/>
      <c r="J5" s="335" t="s">
        <v>80</v>
      </c>
      <c r="K5" s="335"/>
      <c r="L5" s="335" t="s">
        <v>79</v>
      </c>
      <c r="M5" s="335"/>
      <c r="N5" s="335" t="s">
        <v>78</v>
      </c>
      <c r="O5" s="335"/>
      <c r="P5" s="2"/>
      <c r="Q5" s="2"/>
      <c r="R5" s="2"/>
      <c r="S5" s="2"/>
      <c r="T5" s="2"/>
      <c r="U5" s="2"/>
      <c r="V5" s="2"/>
      <c r="W5" s="2"/>
      <c r="X5" s="2"/>
      <c r="Y5" s="2"/>
      <c r="Z5" s="2"/>
      <c r="AA5" s="25"/>
      <c r="AB5" s="1"/>
      <c r="AC5" s="1"/>
      <c r="AD5" s="1"/>
      <c r="AE5" s="1"/>
      <c r="AF5" s="1"/>
      <c r="AG5" s="1"/>
      <c r="AH5" s="1"/>
      <c r="AI5" s="1"/>
      <c r="AJ5" s="1"/>
      <c r="AK5" s="1"/>
      <c r="AL5" s="1"/>
      <c r="AM5" s="1"/>
      <c r="AN5" s="1"/>
      <c r="AO5" s="1"/>
      <c r="AP5" s="27"/>
      <c r="AQ5" s="27"/>
      <c r="AR5" s="27"/>
    </row>
    <row r="6" spans="2:44" ht="30" customHeight="1" x14ac:dyDescent="0.25">
      <c r="B6" s="329" t="s">
        <v>77</v>
      </c>
      <c r="C6" s="329"/>
      <c r="D6" s="329"/>
      <c r="E6" s="329"/>
      <c r="F6" s="330"/>
      <c r="G6" s="330"/>
      <c r="H6" s="330"/>
      <c r="I6" s="330"/>
      <c r="J6" s="330"/>
      <c r="K6" s="330"/>
      <c r="L6" s="330"/>
      <c r="M6" s="330"/>
      <c r="N6" s="330"/>
      <c r="O6" s="330"/>
      <c r="P6" s="2"/>
      <c r="W6" s="2"/>
      <c r="X6" s="2"/>
      <c r="Y6" s="2"/>
      <c r="Z6" s="2"/>
      <c r="AA6" s="25"/>
      <c r="AB6" s="1"/>
      <c r="AC6" s="1"/>
      <c r="AD6" s="1"/>
      <c r="AE6" s="1"/>
      <c r="AF6" s="1"/>
      <c r="AG6" s="1"/>
      <c r="AH6" s="1"/>
      <c r="AI6" s="1"/>
      <c r="AJ6" s="1"/>
      <c r="AK6" s="1"/>
      <c r="AL6" s="1"/>
      <c r="AM6" s="1"/>
      <c r="AN6" s="1"/>
      <c r="AO6" s="1"/>
      <c r="AP6" s="24"/>
      <c r="AQ6" s="24"/>
      <c r="AR6" s="24"/>
    </row>
    <row r="7" spans="2:44" ht="100.25" customHeight="1" x14ac:dyDescent="0.25">
      <c r="B7" s="331" t="s">
        <v>212</v>
      </c>
      <c r="C7" s="331"/>
      <c r="D7" s="331"/>
      <c r="E7" s="331"/>
      <c r="F7" s="331" t="s">
        <v>213</v>
      </c>
      <c r="G7" s="331"/>
      <c r="H7" s="331"/>
      <c r="I7" s="331"/>
      <c r="J7" s="331"/>
      <c r="K7" s="331"/>
      <c r="L7" s="331" t="s">
        <v>93</v>
      </c>
      <c r="M7" s="331"/>
      <c r="N7" s="331" t="s">
        <v>84</v>
      </c>
      <c r="O7" s="331"/>
      <c r="P7" s="2"/>
      <c r="W7" s="2"/>
      <c r="X7" s="2"/>
      <c r="Y7" s="2"/>
      <c r="Z7" s="2"/>
      <c r="AA7" s="25"/>
      <c r="AB7" s="1"/>
      <c r="AC7" s="1"/>
      <c r="AD7" s="1"/>
      <c r="AE7" s="1"/>
      <c r="AF7" s="1"/>
      <c r="AG7" s="1"/>
      <c r="AH7" s="1"/>
      <c r="AI7" s="1"/>
      <c r="AJ7" s="1"/>
      <c r="AK7" s="1"/>
      <c r="AL7" s="1"/>
      <c r="AM7" s="1"/>
      <c r="AN7" s="1"/>
      <c r="AO7" s="1"/>
      <c r="AP7" s="24"/>
      <c r="AQ7" s="24"/>
      <c r="AR7" s="24"/>
    </row>
    <row r="8" spans="2:44" ht="30" customHeight="1" x14ac:dyDescent="0.25">
      <c r="B8" s="329" t="s">
        <v>76</v>
      </c>
      <c r="C8" s="329"/>
      <c r="D8" s="329"/>
      <c r="E8" s="329"/>
      <c r="F8" s="330"/>
      <c r="G8" s="330"/>
      <c r="H8" s="330"/>
      <c r="I8" s="330"/>
      <c r="J8" s="330"/>
      <c r="K8" s="330"/>
      <c r="L8" s="330"/>
      <c r="M8" s="330"/>
      <c r="N8" s="330"/>
      <c r="O8" s="330"/>
      <c r="P8" s="2"/>
      <c r="W8" s="2"/>
      <c r="X8" s="2"/>
      <c r="Y8" s="2"/>
      <c r="Z8" s="2"/>
      <c r="AA8" s="25"/>
      <c r="AB8" s="1"/>
      <c r="AC8" s="1"/>
      <c r="AD8" s="1"/>
      <c r="AE8" s="1"/>
      <c r="AF8" s="1"/>
      <c r="AG8" s="1"/>
      <c r="AH8" s="1"/>
      <c r="AI8" s="1"/>
      <c r="AJ8" s="1"/>
      <c r="AK8" s="1"/>
      <c r="AL8" s="1"/>
      <c r="AM8" s="1"/>
      <c r="AN8" s="1"/>
      <c r="AO8" s="1"/>
      <c r="AP8" s="24"/>
      <c r="AQ8" s="24"/>
      <c r="AR8" s="24"/>
    </row>
    <row r="9" spans="2:44" ht="100.25" customHeight="1" x14ac:dyDescent="0.25">
      <c r="B9" s="331"/>
      <c r="C9" s="331"/>
      <c r="D9" s="331"/>
      <c r="E9" s="331"/>
      <c r="F9" s="331"/>
      <c r="G9" s="331"/>
      <c r="H9" s="331"/>
      <c r="I9" s="331"/>
      <c r="J9" s="331"/>
      <c r="K9" s="331"/>
      <c r="L9" s="331"/>
      <c r="M9" s="331"/>
      <c r="N9" s="331"/>
      <c r="O9" s="331"/>
      <c r="P9" s="2"/>
      <c r="W9" s="2"/>
      <c r="X9" s="2"/>
      <c r="Y9" s="2"/>
      <c r="Z9" s="2"/>
      <c r="AA9" s="25"/>
      <c r="AB9" s="1"/>
      <c r="AC9" s="1"/>
      <c r="AD9" s="1"/>
      <c r="AE9" s="1"/>
      <c r="AF9" s="1"/>
      <c r="AG9" s="1"/>
      <c r="AH9" s="1"/>
      <c r="AI9" s="1"/>
      <c r="AJ9" s="1"/>
      <c r="AK9" s="1"/>
      <c r="AL9" s="1"/>
      <c r="AM9" s="1"/>
      <c r="AN9" s="1"/>
      <c r="AO9" s="1"/>
      <c r="AP9" s="24"/>
      <c r="AQ9" s="24"/>
      <c r="AR9" s="24"/>
    </row>
    <row r="10" spans="2:44" ht="30" customHeight="1" x14ac:dyDescent="0.25">
      <c r="B10" s="329" t="s">
        <v>75</v>
      </c>
      <c r="C10" s="329"/>
      <c r="D10" s="329"/>
      <c r="E10" s="329"/>
      <c r="F10" s="330"/>
      <c r="G10" s="330"/>
      <c r="H10" s="330"/>
      <c r="I10" s="330"/>
      <c r="J10" s="330"/>
      <c r="K10" s="330"/>
      <c r="L10" s="330"/>
      <c r="M10" s="330"/>
      <c r="N10" s="330"/>
      <c r="O10" s="330"/>
      <c r="P10" s="2"/>
      <c r="W10" s="2"/>
      <c r="X10" s="2"/>
      <c r="Y10" s="2"/>
      <c r="Z10" s="2"/>
      <c r="AA10" s="25"/>
      <c r="AB10" s="1"/>
      <c r="AC10" s="1"/>
      <c r="AD10" s="1"/>
      <c r="AE10" s="1"/>
      <c r="AF10" s="1"/>
      <c r="AG10" s="1"/>
      <c r="AH10" s="1"/>
      <c r="AI10" s="1"/>
      <c r="AJ10" s="1"/>
      <c r="AK10" s="1"/>
      <c r="AL10" s="1"/>
      <c r="AM10" s="1"/>
      <c r="AN10" s="1"/>
      <c r="AO10" s="1"/>
      <c r="AP10" s="24"/>
      <c r="AQ10" s="24"/>
      <c r="AR10" s="24"/>
    </row>
    <row r="11" spans="2:44" ht="100.25" customHeight="1" x14ac:dyDescent="0.25">
      <c r="B11" s="331"/>
      <c r="C11" s="331"/>
      <c r="D11" s="331"/>
      <c r="E11" s="331"/>
      <c r="F11" s="331"/>
      <c r="G11" s="331"/>
      <c r="H11" s="331"/>
      <c r="I11" s="331"/>
      <c r="J11" s="331"/>
      <c r="K11" s="331"/>
      <c r="L11" s="331"/>
      <c r="M11" s="331"/>
      <c r="N11" s="331"/>
      <c r="O11" s="331"/>
      <c r="P11" s="2"/>
      <c r="W11" s="2"/>
      <c r="X11" s="2"/>
      <c r="Y11" s="2"/>
      <c r="Z11" s="2"/>
      <c r="AA11" s="25"/>
      <c r="AB11" s="1"/>
      <c r="AC11" s="1"/>
      <c r="AD11" s="1"/>
      <c r="AE11" s="1"/>
      <c r="AF11" s="1"/>
      <c r="AG11" s="1"/>
      <c r="AH11" s="1"/>
      <c r="AI11" s="1"/>
      <c r="AJ11" s="1"/>
      <c r="AK11" s="1"/>
      <c r="AL11" s="1"/>
      <c r="AM11" s="1"/>
      <c r="AN11" s="1"/>
      <c r="AO11" s="1"/>
      <c r="AP11" s="24"/>
      <c r="AQ11" s="24"/>
      <c r="AR11" s="24"/>
    </row>
    <row r="12" spans="2:44" ht="30" customHeight="1" x14ac:dyDescent="0.25">
      <c r="B12" s="329" t="s">
        <v>74</v>
      </c>
      <c r="C12" s="329"/>
      <c r="D12" s="329"/>
      <c r="E12" s="329"/>
      <c r="F12" s="330"/>
      <c r="G12" s="330"/>
      <c r="H12" s="330"/>
      <c r="I12" s="330"/>
      <c r="J12" s="330"/>
      <c r="K12" s="330"/>
      <c r="L12" s="330"/>
      <c r="M12" s="330"/>
      <c r="N12" s="330"/>
      <c r="O12" s="330"/>
      <c r="P12" s="2"/>
      <c r="W12" s="2"/>
      <c r="X12" s="2"/>
      <c r="Y12" s="2"/>
      <c r="Z12" s="2"/>
      <c r="AA12" s="25"/>
      <c r="AB12" s="1"/>
      <c r="AC12" s="1"/>
      <c r="AD12" s="1"/>
      <c r="AE12" s="1"/>
      <c r="AF12" s="1"/>
      <c r="AG12" s="1"/>
      <c r="AH12" s="1"/>
      <c r="AI12" s="1"/>
      <c r="AJ12" s="1"/>
      <c r="AK12" s="1"/>
      <c r="AL12" s="1"/>
      <c r="AM12" s="1"/>
      <c r="AN12" s="1"/>
      <c r="AO12" s="1"/>
      <c r="AP12" s="24"/>
      <c r="AQ12" s="24"/>
      <c r="AR12" s="24"/>
    </row>
    <row r="13" spans="2:44" ht="100.25" customHeight="1" x14ac:dyDescent="0.25">
      <c r="B13" s="331"/>
      <c r="C13" s="331"/>
      <c r="D13" s="331"/>
      <c r="E13" s="331"/>
      <c r="F13" s="331"/>
      <c r="G13" s="331"/>
      <c r="H13" s="331"/>
      <c r="I13" s="331"/>
      <c r="J13" s="331"/>
      <c r="K13" s="331"/>
      <c r="L13" s="331"/>
      <c r="M13" s="331"/>
      <c r="N13" s="331"/>
      <c r="O13" s="331"/>
      <c r="P13" s="2"/>
      <c r="W13" s="2"/>
      <c r="X13" s="2"/>
      <c r="Y13" s="2"/>
      <c r="Z13" s="2"/>
      <c r="AA13" s="25"/>
      <c r="AB13" s="1"/>
      <c r="AC13" s="1"/>
      <c r="AD13" s="1"/>
      <c r="AE13" s="1"/>
      <c r="AF13" s="1"/>
      <c r="AG13" s="1"/>
      <c r="AH13" s="1"/>
      <c r="AI13" s="1"/>
      <c r="AJ13" s="1"/>
      <c r="AK13" s="1"/>
      <c r="AL13" s="1"/>
      <c r="AM13" s="1"/>
      <c r="AN13" s="1"/>
      <c r="AO13" s="1"/>
      <c r="AP13" s="24"/>
      <c r="AQ13" s="24"/>
      <c r="AR13" s="24"/>
    </row>
  </sheetData>
  <sheetProtection sheet="1" objects="1" scenarios="1" formatCells="0" selectLockedCells="1"/>
  <mergeCells count="40">
    <mergeCell ref="B6:E6"/>
    <mergeCell ref="F6:O6"/>
    <mergeCell ref="B5:E5"/>
    <mergeCell ref="F5:I5"/>
    <mergeCell ref="J5:K5"/>
    <mergeCell ref="L5:M5"/>
    <mergeCell ref="N5:O5"/>
    <mergeCell ref="B7:E7"/>
    <mergeCell ref="F7:I7"/>
    <mergeCell ref="J7:K7"/>
    <mergeCell ref="L7:M7"/>
    <mergeCell ref="N7:O7"/>
    <mergeCell ref="B2:O2"/>
    <mergeCell ref="B3:O3"/>
    <mergeCell ref="B4:E4"/>
    <mergeCell ref="F4:I4"/>
    <mergeCell ref="J4:K4"/>
    <mergeCell ref="L4:M4"/>
    <mergeCell ref="N4:O4"/>
    <mergeCell ref="B8:E8"/>
    <mergeCell ref="F8:O8"/>
    <mergeCell ref="B9:E9"/>
    <mergeCell ref="F9:I9"/>
    <mergeCell ref="J9:K9"/>
    <mergeCell ref="L9:M9"/>
    <mergeCell ref="N9:O9"/>
    <mergeCell ref="B10:E10"/>
    <mergeCell ref="F10:O10"/>
    <mergeCell ref="B13:E13"/>
    <mergeCell ref="F13:I13"/>
    <mergeCell ref="J13:K13"/>
    <mergeCell ref="L13:M13"/>
    <mergeCell ref="N13:O13"/>
    <mergeCell ref="B12:E12"/>
    <mergeCell ref="F12:O12"/>
    <mergeCell ref="B11:E11"/>
    <mergeCell ref="F11:I11"/>
    <mergeCell ref="J11:K11"/>
    <mergeCell ref="L11:M11"/>
    <mergeCell ref="N11:O11"/>
  </mergeCells>
  <dataValidations count="3">
    <dataValidation type="list" allowBlank="1" sqref="J7:K7 J9:K9 J11:K11 J13:K13" xr:uid="{2BEEC441-99C3-48E9-AC77-0C36683D44AD}">
      <formula1>$Q$2:$V$2</formula1>
    </dataValidation>
    <dataValidation type="list" allowBlank="1" sqref="L7:M7 L9:M9 L11:M11 L13:M13" xr:uid="{91C59F71-37AD-4A52-BCB1-F602017F1B7A}">
      <formula1>$Q$3:$S$3</formula1>
    </dataValidation>
    <dataValidation type="list" allowBlank="1" sqref="N7:O7 N9:O9 N11:O11 N13:O13" xr:uid="{6D27A0C2-D742-4274-AD6B-17DFB32B492A}">
      <formula1>$Q$4:$T$4</formula1>
    </dataValidation>
  </dataValidations>
  <printOptions horizontalCentered="1"/>
  <pageMargins left="0.19685039370078741" right="0.19685039370078741" top="0.39370078740157483" bottom="0.19685039370078741" header="0.19685039370078741" footer="0"/>
  <pageSetup paperSize="9" scale="83" pageOrder="overThenDown" orientation="landscape" r:id="rId1"/>
  <headerFooter alignWithMargins="0">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4C45-34C5-4DC1-A505-2D97F1CFF4CA}">
  <sheetPr>
    <tabColor theme="4" tint="0.39997558519241921"/>
    <pageSetUpPr autoPageBreaks="0"/>
  </sheetPr>
  <dimension ref="A2:AD29"/>
  <sheetViews>
    <sheetView showGridLines="0" showRowColHeaders="0" showOutlineSymbols="0" defaultGridColor="0" colorId="52" zoomScale="110" zoomScaleNormal="110" workbookViewId="0">
      <selection activeCell="B6" sqref="B6"/>
    </sheetView>
  </sheetViews>
  <sheetFormatPr defaultColWidth="12.69921875" defaultRowHeight="20" customHeight="1" x14ac:dyDescent="0.3"/>
  <cols>
    <col min="1" max="1" width="12.69921875" style="107" customWidth="1"/>
    <col min="2" max="2" width="5.69921875" style="133" customWidth="1"/>
    <col min="3" max="3" width="20.69921875" style="107" customWidth="1"/>
    <col min="4" max="4" width="10.69921875" style="90" customWidth="1"/>
    <col min="5" max="6" width="15.69921875" style="107" customWidth="1"/>
    <col min="7" max="7" width="12.69921875" style="107" customWidth="1"/>
    <col min="8" max="8" width="15.69921875" style="107" customWidth="1"/>
    <col min="9" max="9" width="12.69921875" style="110" customWidth="1"/>
    <col min="10" max="10" width="20.69921875" style="107" customWidth="1"/>
    <col min="11" max="12" width="12.69921875" style="107" customWidth="1"/>
    <col min="13" max="14" width="10.69921875" style="107" customWidth="1"/>
    <col min="15" max="15" width="10.69921875" style="89" customWidth="1"/>
    <col min="16" max="17" width="12.69921875" style="223"/>
    <col min="18" max="25" width="12.69921875" style="220"/>
    <col min="26" max="27" width="12.69921875" style="177"/>
    <col min="28" max="16384" width="12.69921875" style="107"/>
  </cols>
  <sheetData>
    <row r="2" spans="2:30" ht="35" customHeight="1" x14ac:dyDescent="0.3">
      <c r="B2" s="336" t="s">
        <v>114</v>
      </c>
      <c r="C2" s="336"/>
      <c r="D2" s="347" t="s">
        <v>193</v>
      </c>
      <c r="E2" s="348"/>
      <c r="F2" s="348"/>
      <c r="G2" s="348"/>
      <c r="H2" s="348"/>
      <c r="I2" s="348"/>
      <c r="J2" s="348"/>
      <c r="K2" s="348"/>
      <c r="L2" s="349" t="s">
        <v>210</v>
      </c>
      <c r="M2" s="350"/>
      <c r="N2" s="235"/>
      <c r="O2" s="219"/>
      <c r="P2" s="198" t="s">
        <v>194</v>
      </c>
      <c r="Q2" s="199" t="s">
        <v>113</v>
      </c>
      <c r="R2" s="199" t="s">
        <v>112</v>
      </c>
      <c r="S2" s="199" t="s">
        <v>111</v>
      </c>
      <c r="T2" s="200" t="s">
        <v>179</v>
      </c>
      <c r="U2" s="199" t="s">
        <v>110</v>
      </c>
      <c r="V2" s="199" t="s">
        <v>109</v>
      </c>
      <c r="W2" s="199" t="s">
        <v>108</v>
      </c>
      <c r="X2" s="220" t="s">
        <v>215</v>
      </c>
      <c r="Y2" s="200" t="s">
        <v>202</v>
      </c>
      <c r="Z2" s="199" t="s">
        <v>107</v>
      </c>
      <c r="AA2" s="199" t="s">
        <v>106</v>
      </c>
      <c r="AB2" s="199" t="s">
        <v>147</v>
      </c>
      <c r="AC2" s="239"/>
      <c r="AD2" s="197"/>
    </row>
    <row r="3" spans="2:30" ht="12" customHeight="1" x14ac:dyDescent="0.3">
      <c r="C3" s="354"/>
      <c r="D3" s="354"/>
      <c r="E3" s="354"/>
      <c r="F3" s="354"/>
      <c r="G3" s="354"/>
      <c r="H3" s="354"/>
      <c r="I3" s="354"/>
      <c r="J3" s="354"/>
      <c r="K3" s="354"/>
      <c r="L3" s="354"/>
      <c r="M3" s="354"/>
      <c r="N3" s="354"/>
      <c r="O3" s="219"/>
      <c r="P3" s="198" t="s">
        <v>195</v>
      </c>
      <c r="Q3" s="199" t="s">
        <v>99</v>
      </c>
      <c r="R3" s="199" t="s">
        <v>184</v>
      </c>
      <c r="S3" s="199" t="s">
        <v>185</v>
      </c>
      <c r="T3" s="199" t="s">
        <v>227</v>
      </c>
      <c r="U3" s="199" t="s">
        <v>186</v>
      </c>
      <c r="V3" s="199" t="s">
        <v>179</v>
      </c>
      <c r="W3" s="199" t="s">
        <v>180</v>
      </c>
      <c r="X3" s="199" t="s">
        <v>181</v>
      </c>
      <c r="Y3" s="199" t="s">
        <v>182</v>
      </c>
      <c r="Z3" s="199" t="s">
        <v>183</v>
      </c>
      <c r="AA3" s="199" t="s">
        <v>152</v>
      </c>
      <c r="AB3" s="201"/>
      <c r="AC3" s="239"/>
      <c r="AD3" s="197"/>
    </row>
    <row r="4" spans="2:30" s="91" customFormat="1" ht="25.25" customHeight="1" x14ac:dyDescent="0.3">
      <c r="B4" s="159" t="s">
        <v>178</v>
      </c>
      <c r="C4" s="160" t="s">
        <v>104</v>
      </c>
      <c r="D4" s="161" t="s">
        <v>188</v>
      </c>
      <c r="E4" s="160" t="s">
        <v>103</v>
      </c>
      <c r="F4" s="162" t="s">
        <v>169</v>
      </c>
      <c r="G4" s="167" t="s">
        <v>102</v>
      </c>
      <c r="H4" s="162" t="s">
        <v>170</v>
      </c>
      <c r="I4" s="163" t="s">
        <v>173</v>
      </c>
      <c r="J4" s="164" t="s">
        <v>171</v>
      </c>
      <c r="K4" s="165" t="s">
        <v>145</v>
      </c>
      <c r="L4" s="162" t="s">
        <v>168</v>
      </c>
      <c r="M4" s="162" t="s">
        <v>101</v>
      </c>
      <c r="N4" s="166" t="s">
        <v>100</v>
      </c>
      <c r="O4" s="221"/>
      <c r="P4" s="198" t="s">
        <v>196</v>
      </c>
      <c r="Q4" s="199" t="s">
        <v>172</v>
      </c>
      <c r="R4" s="199" t="s">
        <v>174</v>
      </c>
      <c r="S4" s="199" t="s">
        <v>175</v>
      </c>
      <c r="T4" s="199" t="s">
        <v>152</v>
      </c>
      <c r="U4" s="199"/>
      <c r="V4" s="199"/>
      <c r="W4" s="199"/>
      <c r="X4" s="199"/>
      <c r="Y4" s="199"/>
      <c r="Z4" s="199"/>
      <c r="AA4" s="202"/>
      <c r="AB4" s="222"/>
      <c r="AC4" s="240"/>
      <c r="AD4" s="215"/>
    </row>
    <row r="5" spans="2:30" ht="20" customHeight="1" x14ac:dyDescent="0.3">
      <c r="C5" s="355" t="s">
        <v>146</v>
      </c>
      <c r="D5" s="355"/>
      <c r="E5" s="355"/>
      <c r="F5" s="355"/>
      <c r="G5" s="355"/>
      <c r="H5" s="355"/>
      <c r="I5" s="355"/>
      <c r="J5" s="355"/>
      <c r="K5" s="355"/>
      <c r="L5" s="355"/>
      <c r="M5" s="355"/>
      <c r="N5" s="355"/>
      <c r="O5" s="219"/>
      <c r="P5" s="198" t="s">
        <v>197</v>
      </c>
      <c r="Q5" s="199" t="s">
        <v>26</v>
      </c>
      <c r="R5" s="199" t="s">
        <v>149</v>
      </c>
      <c r="S5" s="199" t="s">
        <v>24</v>
      </c>
      <c r="T5" s="199" t="s">
        <v>148</v>
      </c>
      <c r="U5" s="200" t="s">
        <v>209</v>
      </c>
      <c r="V5" s="199" t="s">
        <v>105</v>
      </c>
      <c r="W5" s="199" t="s">
        <v>150</v>
      </c>
      <c r="X5" s="199" t="s">
        <v>23</v>
      </c>
      <c r="Y5" s="199" t="s">
        <v>138</v>
      </c>
      <c r="Z5" s="199" t="s">
        <v>151</v>
      </c>
      <c r="AA5" s="199" t="s">
        <v>152</v>
      </c>
      <c r="AB5" s="201"/>
      <c r="AC5" s="239"/>
      <c r="AD5" s="197"/>
    </row>
    <row r="6" spans="2:30" ht="25" customHeight="1" x14ac:dyDescent="0.3">
      <c r="B6" s="138"/>
      <c r="C6" s="181"/>
      <c r="D6" s="134"/>
      <c r="E6" s="180"/>
      <c r="F6" s="115"/>
      <c r="G6" s="153"/>
      <c r="H6" s="124"/>
      <c r="I6" s="111"/>
      <c r="J6" s="156"/>
      <c r="K6" s="216"/>
      <c r="L6" s="146"/>
      <c r="M6" s="118"/>
      <c r="N6" s="121"/>
      <c r="O6" s="219"/>
      <c r="P6" s="198" t="s">
        <v>198</v>
      </c>
      <c r="Q6" s="200" t="s">
        <v>72</v>
      </c>
      <c r="R6" s="200" t="s">
        <v>71</v>
      </c>
      <c r="S6" s="200" t="s">
        <v>97</v>
      </c>
      <c r="T6" s="200" t="s">
        <v>98</v>
      </c>
      <c r="U6" s="220">
        <f>Client!C7</f>
        <v>0</v>
      </c>
      <c r="V6" s="200">
        <f>Client!G7</f>
        <v>0</v>
      </c>
      <c r="W6" s="200" t="s">
        <v>152</v>
      </c>
      <c r="X6" s="200"/>
      <c r="Y6" s="200"/>
      <c r="Z6" s="200"/>
      <c r="AA6" s="201"/>
      <c r="AB6" s="201"/>
      <c r="AC6" s="239"/>
      <c r="AD6" s="197"/>
    </row>
    <row r="7" spans="2:30" ht="25" customHeight="1" x14ac:dyDescent="0.3">
      <c r="B7" s="139"/>
      <c r="C7" s="182"/>
      <c r="D7" s="135"/>
      <c r="E7" s="108"/>
      <c r="F7" s="116"/>
      <c r="G7" s="154"/>
      <c r="H7" s="125"/>
      <c r="I7" s="112"/>
      <c r="J7" s="157"/>
      <c r="K7" s="217"/>
      <c r="L7" s="147"/>
      <c r="M7" s="119"/>
      <c r="N7" s="122"/>
      <c r="O7" s="219"/>
      <c r="P7" s="223" t="s">
        <v>216</v>
      </c>
      <c r="Q7" s="223" t="s">
        <v>72</v>
      </c>
      <c r="R7" s="220" t="s">
        <v>122</v>
      </c>
      <c r="S7" s="220" t="s">
        <v>97</v>
      </c>
      <c r="T7" s="220" t="s">
        <v>95</v>
      </c>
      <c r="U7" s="220" t="s">
        <v>217</v>
      </c>
      <c r="V7" s="200" t="s">
        <v>98</v>
      </c>
      <c r="W7" s="200" t="s">
        <v>218</v>
      </c>
      <c r="X7" s="200"/>
      <c r="Y7" s="200"/>
      <c r="Z7" s="200"/>
      <c r="AA7" s="201"/>
      <c r="AB7" s="201"/>
      <c r="AC7" s="239"/>
      <c r="AD7" s="197"/>
    </row>
    <row r="8" spans="2:30" ht="25" customHeight="1" x14ac:dyDescent="0.3">
      <c r="B8" s="139"/>
      <c r="C8" s="141"/>
      <c r="D8" s="135"/>
      <c r="E8" s="108"/>
      <c r="F8" s="116"/>
      <c r="G8" s="154"/>
      <c r="H8" s="125"/>
      <c r="I8" s="112"/>
      <c r="J8" s="157"/>
      <c r="K8" s="217"/>
      <c r="L8" s="147"/>
      <c r="M8" s="119"/>
      <c r="N8" s="122"/>
      <c r="O8" s="219"/>
      <c r="U8" s="200"/>
      <c r="V8" s="200"/>
      <c r="W8" s="200"/>
      <c r="X8" s="200"/>
      <c r="Y8" s="200"/>
      <c r="Z8" s="200"/>
      <c r="AA8" s="201"/>
      <c r="AB8" s="201"/>
      <c r="AC8" s="239"/>
      <c r="AD8" s="197"/>
    </row>
    <row r="9" spans="2:30" ht="25" customHeight="1" x14ac:dyDescent="0.3">
      <c r="B9" s="139"/>
      <c r="C9" s="141"/>
      <c r="D9" s="135"/>
      <c r="E9" s="108"/>
      <c r="F9" s="116"/>
      <c r="G9" s="154"/>
      <c r="H9" s="125"/>
      <c r="I9" s="112"/>
      <c r="J9" s="157"/>
      <c r="K9" s="217"/>
      <c r="L9" s="147"/>
      <c r="M9" s="119"/>
      <c r="N9" s="122"/>
      <c r="O9" s="219"/>
      <c r="P9" s="203" t="s">
        <v>99</v>
      </c>
      <c r="Q9" s="204" t="s">
        <v>199</v>
      </c>
      <c r="R9" s="204" t="s">
        <v>200</v>
      </c>
      <c r="S9" s="204" t="s">
        <v>203</v>
      </c>
      <c r="T9" s="205" t="s">
        <v>201</v>
      </c>
      <c r="U9" s="200"/>
      <c r="V9" s="200"/>
      <c r="W9" s="200"/>
      <c r="X9" s="200"/>
      <c r="Y9" s="200"/>
      <c r="Z9" s="200"/>
      <c r="AA9" s="201"/>
      <c r="AB9" s="201"/>
      <c r="AC9" s="239"/>
      <c r="AD9" s="197"/>
    </row>
    <row r="10" spans="2:30" ht="25" customHeight="1" x14ac:dyDescent="0.3">
      <c r="B10" s="139"/>
      <c r="C10" s="141"/>
      <c r="D10" s="135"/>
      <c r="E10" s="108"/>
      <c r="F10" s="116"/>
      <c r="G10" s="154"/>
      <c r="H10" s="125"/>
      <c r="I10" s="112"/>
      <c r="J10" s="157"/>
      <c r="K10" s="217"/>
      <c r="L10" s="147"/>
      <c r="M10" s="119"/>
      <c r="N10" s="122"/>
      <c r="O10" s="219"/>
      <c r="P10" s="206">
        <f>SUMIF(C6:C17,Q2,K6:K17)</f>
        <v>0</v>
      </c>
      <c r="Q10" s="207">
        <f>SUMIF(C6:C17,T2,K6:K17)</f>
        <v>0</v>
      </c>
      <c r="R10" s="207">
        <f>SUMIF(C6:C17,V2,K6:K17)</f>
        <v>0</v>
      </c>
      <c r="S10" s="207">
        <f>SUMIF(C6:C17,Y2,K6:K17)</f>
        <v>0</v>
      </c>
      <c r="T10" s="208">
        <f>SUMIF(C6:C17,Z2,K6:K17)</f>
        <v>0</v>
      </c>
      <c r="U10" s="200"/>
      <c r="V10" s="200"/>
      <c r="W10" s="200"/>
      <c r="X10" s="200"/>
      <c r="Y10" s="200"/>
      <c r="Z10" s="200"/>
      <c r="AA10" s="201"/>
      <c r="AB10" s="201"/>
      <c r="AC10" s="239"/>
      <c r="AD10" s="197"/>
    </row>
    <row r="11" spans="2:30" ht="25" customHeight="1" x14ac:dyDescent="0.3">
      <c r="B11" s="139"/>
      <c r="C11" s="141"/>
      <c r="D11" s="135"/>
      <c r="E11" s="108"/>
      <c r="F11" s="116"/>
      <c r="G11" s="154"/>
      <c r="H11" s="125"/>
      <c r="I11" s="112"/>
      <c r="J11" s="157"/>
      <c r="K11" s="217"/>
      <c r="L11" s="147"/>
      <c r="M11" s="119"/>
      <c r="N11" s="122"/>
      <c r="O11" s="219"/>
      <c r="P11" s="206">
        <f>SUMIF(C6:C17,R2,K6:K17)</f>
        <v>0</v>
      </c>
      <c r="Q11" s="207">
        <f>SUMIF(C6:C17,U2,K6:K17)</f>
        <v>0</v>
      </c>
      <c r="R11" s="207">
        <f>SUMIF(C6:C17,W2,K6:K17)</f>
        <v>0</v>
      </c>
      <c r="S11" s="207"/>
      <c r="T11" s="208">
        <f>SUMIF(C6:C17,AA2,K6:K17)</f>
        <v>0</v>
      </c>
      <c r="U11" s="200"/>
      <c r="V11" s="200"/>
      <c r="W11" s="200"/>
      <c r="X11" s="200"/>
      <c r="Y11" s="200"/>
      <c r="Z11" s="201"/>
      <c r="AA11" s="201"/>
      <c r="AB11" s="201"/>
      <c r="AC11" s="239"/>
      <c r="AD11" s="197"/>
    </row>
    <row r="12" spans="2:30" ht="25" customHeight="1" x14ac:dyDescent="0.3">
      <c r="B12" s="139"/>
      <c r="C12" s="141"/>
      <c r="D12" s="135"/>
      <c r="E12" s="108"/>
      <c r="F12" s="116"/>
      <c r="G12" s="154"/>
      <c r="H12" s="125"/>
      <c r="I12" s="112"/>
      <c r="J12" s="157"/>
      <c r="K12" s="217"/>
      <c r="L12" s="147"/>
      <c r="M12" s="119"/>
      <c r="N12" s="122"/>
      <c r="O12" s="219"/>
      <c r="P12" s="206">
        <f>SUMIF(C6:C17,S2,K6:K17)</f>
        <v>0</v>
      </c>
      <c r="Q12" s="207"/>
      <c r="R12" s="207"/>
      <c r="S12" s="207"/>
      <c r="T12" s="208">
        <f>SUMIF(C6:C17,AB2,K6:K17)</f>
        <v>0</v>
      </c>
      <c r="U12" s="200"/>
      <c r="V12" s="200"/>
      <c r="W12" s="200"/>
      <c r="X12" s="200"/>
      <c r="Y12" s="200"/>
      <c r="Z12" s="201"/>
      <c r="AA12" s="201"/>
      <c r="AB12" s="201"/>
      <c r="AC12" s="239"/>
      <c r="AD12" s="197"/>
    </row>
    <row r="13" spans="2:30" ht="25" customHeight="1" x14ac:dyDescent="0.3">
      <c r="B13" s="139"/>
      <c r="C13" s="141"/>
      <c r="D13" s="135"/>
      <c r="E13" s="108"/>
      <c r="F13" s="116"/>
      <c r="G13" s="154"/>
      <c r="H13" s="125"/>
      <c r="I13" s="112"/>
      <c r="J13" s="157"/>
      <c r="K13" s="217"/>
      <c r="L13" s="147"/>
      <c r="M13" s="119"/>
      <c r="N13" s="122"/>
      <c r="O13" s="219"/>
      <c r="P13" s="209">
        <f>SUM(P10:P12)</f>
        <v>0</v>
      </c>
      <c r="Q13" s="210">
        <f t="shared" ref="Q13:T13" si="0">SUM(Q10:Q12)</f>
        <v>0</v>
      </c>
      <c r="R13" s="210">
        <f t="shared" si="0"/>
        <v>0</v>
      </c>
      <c r="S13" s="210">
        <f t="shared" si="0"/>
        <v>0</v>
      </c>
      <c r="T13" s="211">
        <f t="shared" si="0"/>
        <v>0</v>
      </c>
      <c r="AB13" s="177"/>
      <c r="AC13" s="197"/>
      <c r="AD13" s="197"/>
    </row>
    <row r="14" spans="2:30" ht="25" customHeight="1" x14ac:dyDescent="0.3">
      <c r="B14" s="139"/>
      <c r="C14" s="141"/>
      <c r="D14" s="135"/>
      <c r="E14" s="108"/>
      <c r="F14" s="116"/>
      <c r="G14" s="154"/>
      <c r="H14" s="125"/>
      <c r="I14" s="112"/>
      <c r="J14" s="157"/>
      <c r="K14" s="217"/>
      <c r="L14" s="147"/>
      <c r="M14" s="119"/>
      <c r="N14" s="122"/>
      <c r="P14" s="241"/>
      <c r="Q14" s="241"/>
      <c r="R14" s="238"/>
      <c r="S14" s="238"/>
      <c r="T14" s="238"/>
      <c r="U14" s="238"/>
      <c r="V14" s="238"/>
      <c r="W14" s="238"/>
      <c r="X14" s="238"/>
      <c r="Y14" s="238"/>
      <c r="Z14" s="197"/>
      <c r="AA14" s="197"/>
      <c r="AB14" s="197"/>
      <c r="AC14" s="197"/>
      <c r="AD14" s="197"/>
    </row>
    <row r="15" spans="2:30" ht="25" customHeight="1" x14ac:dyDescent="0.3">
      <c r="B15" s="139"/>
      <c r="C15" s="141"/>
      <c r="D15" s="135"/>
      <c r="E15" s="108"/>
      <c r="F15" s="116"/>
      <c r="G15" s="154"/>
      <c r="H15" s="125"/>
      <c r="I15" s="112"/>
      <c r="J15" s="157"/>
      <c r="K15" s="217"/>
      <c r="L15" s="147"/>
      <c r="M15" s="119"/>
      <c r="N15" s="122"/>
      <c r="P15" s="241"/>
      <c r="Q15" s="241"/>
      <c r="R15" s="238"/>
      <c r="S15" s="238"/>
      <c r="T15" s="238"/>
      <c r="U15" s="238"/>
      <c r="V15" s="238"/>
      <c r="W15" s="238"/>
      <c r="X15" s="238"/>
      <c r="Y15" s="238"/>
      <c r="Z15" s="197"/>
      <c r="AA15" s="197"/>
      <c r="AB15" s="197"/>
      <c r="AC15" s="197"/>
      <c r="AD15" s="197"/>
    </row>
    <row r="16" spans="2:30" ht="25" customHeight="1" x14ac:dyDescent="0.3">
      <c r="B16" s="139"/>
      <c r="C16" s="141"/>
      <c r="D16" s="135"/>
      <c r="E16" s="108"/>
      <c r="F16" s="116"/>
      <c r="G16" s="154"/>
      <c r="H16" s="125"/>
      <c r="I16" s="112"/>
      <c r="J16" s="157"/>
      <c r="K16" s="217"/>
      <c r="L16" s="147"/>
      <c r="M16" s="119"/>
      <c r="N16" s="122"/>
      <c r="P16" s="241"/>
      <c r="Q16" s="241"/>
      <c r="R16" s="238"/>
      <c r="S16" s="238"/>
      <c r="T16" s="238"/>
      <c r="U16" s="238"/>
      <c r="V16" s="238"/>
      <c r="W16" s="238"/>
      <c r="X16" s="238"/>
      <c r="Y16" s="238"/>
      <c r="Z16" s="197"/>
      <c r="AA16" s="197"/>
      <c r="AB16" s="197"/>
      <c r="AC16" s="197"/>
      <c r="AD16" s="197"/>
    </row>
    <row r="17" spans="1:30" ht="25" customHeight="1" x14ac:dyDescent="0.3">
      <c r="B17" s="140"/>
      <c r="C17" s="142"/>
      <c r="D17" s="136"/>
      <c r="E17" s="109"/>
      <c r="F17" s="117"/>
      <c r="G17" s="155"/>
      <c r="H17" s="126"/>
      <c r="I17" s="113"/>
      <c r="J17" s="158"/>
      <c r="K17" s="218"/>
      <c r="L17" s="148"/>
      <c r="M17" s="120"/>
      <c r="N17" s="123"/>
      <c r="P17" s="241"/>
      <c r="Q17" s="241"/>
      <c r="R17" s="238"/>
      <c r="S17" s="238"/>
      <c r="T17" s="238"/>
      <c r="U17" s="238"/>
      <c r="V17" s="238"/>
      <c r="W17" s="238"/>
      <c r="X17" s="238"/>
      <c r="Y17" s="238"/>
      <c r="Z17" s="197"/>
      <c r="AA17" s="197"/>
      <c r="AB17" s="197"/>
      <c r="AC17" s="197"/>
      <c r="AD17" s="197"/>
    </row>
    <row r="18" spans="1:30" ht="10" customHeight="1" x14ac:dyDescent="0.3">
      <c r="C18" s="48"/>
      <c r="E18" s="92"/>
      <c r="F18" s="92"/>
      <c r="G18" s="93"/>
      <c r="H18" s="92"/>
      <c r="I18" s="114"/>
      <c r="J18" s="92"/>
      <c r="K18" s="94"/>
      <c r="L18" s="94"/>
      <c r="M18" s="95"/>
      <c r="N18" s="96"/>
      <c r="P18" s="241"/>
      <c r="Q18" s="241"/>
      <c r="R18" s="238"/>
      <c r="S18" s="238"/>
      <c r="T18" s="238"/>
      <c r="U18" s="238"/>
      <c r="V18" s="238"/>
      <c r="W18" s="238"/>
      <c r="X18" s="238"/>
      <c r="Y18" s="238"/>
      <c r="Z18" s="197"/>
      <c r="AA18" s="197"/>
      <c r="AB18" s="197"/>
      <c r="AC18" s="197"/>
      <c r="AD18" s="197"/>
    </row>
    <row r="19" spans="1:30" s="127" customFormat="1" ht="20" customHeight="1" x14ac:dyDescent="0.3">
      <c r="A19" s="107"/>
      <c r="B19" s="337" t="s">
        <v>192</v>
      </c>
      <c r="C19" s="338"/>
      <c r="D19" s="168">
        <f>SUM(P10:P12)</f>
        <v>0</v>
      </c>
      <c r="E19" s="169" t="s">
        <v>190</v>
      </c>
      <c r="F19" s="170">
        <f>SUM(Q10:Q12)</f>
        <v>0</v>
      </c>
      <c r="G19" s="169" t="s">
        <v>191</v>
      </c>
      <c r="H19" s="171">
        <f>SUM(R10:R12)</f>
        <v>0</v>
      </c>
      <c r="I19" s="169" t="s">
        <v>189</v>
      </c>
      <c r="J19" s="172">
        <f>SUM(T10:T12)</f>
        <v>0</v>
      </c>
      <c r="K19" s="149">
        <f>SUM(K6:K17)</f>
        <v>0</v>
      </c>
      <c r="L19" s="150">
        <f>SUM(L6:L17)</f>
        <v>0</v>
      </c>
      <c r="M19" s="151">
        <f>SUM(M6:M17)</f>
        <v>0</v>
      </c>
      <c r="N19" s="152">
        <f>SUM(N6:N17)</f>
        <v>0</v>
      </c>
      <c r="O19" s="89"/>
      <c r="P19" s="241"/>
      <c r="Q19" s="241"/>
      <c r="R19" s="238"/>
      <c r="S19" s="238"/>
      <c r="T19" s="238"/>
      <c r="U19" s="238"/>
      <c r="V19" s="238"/>
      <c r="W19" s="238"/>
      <c r="X19" s="238"/>
      <c r="Y19" s="238"/>
      <c r="Z19" s="197"/>
      <c r="AA19" s="197"/>
      <c r="AB19" s="197"/>
      <c r="AC19" s="197"/>
      <c r="AD19" s="197"/>
    </row>
    <row r="20" spans="1:30" s="128" customFormat="1" ht="25" customHeight="1" x14ac:dyDescent="0.3">
      <c r="A20" s="50"/>
      <c r="B20" s="339" t="s">
        <v>226</v>
      </c>
      <c r="C20" s="340"/>
      <c r="D20" s="340"/>
      <c r="E20" s="340"/>
      <c r="F20" s="340"/>
      <c r="G20" s="340"/>
      <c r="H20" s="340"/>
      <c r="I20" s="340"/>
      <c r="J20" s="340"/>
      <c r="K20" s="340"/>
      <c r="L20" s="340"/>
      <c r="M20" s="340"/>
      <c r="N20" s="340"/>
      <c r="O20" s="97"/>
      <c r="P20" s="178"/>
      <c r="Q20" s="178"/>
      <c r="R20" s="178"/>
      <c r="S20" s="178"/>
      <c r="T20" s="178"/>
      <c r="U20" s="178"/>
      <c r="V20" s="178"/>
      <c r="W20" s="178"/>
      <c r="X20" s="178"/>
      <c r="Y20" s="178"/>
      <c r="Z20" s="178"/>
      <c r="AA20" s="178"/>
    </row>
    <row r="21" spans="1:30" ht="10" customHeight="1" x14ac:dyDescent="0.3"/>
    <row r="22" spans="1:30" s="143" customFormat="1" ht="20" customHeight="1" x14ac:dyDescent="0.3">
      <c r="B22" s="144" t="s">
        <v>187</v>
      </c>
      <c r="C22" s="145"/>
      <c r="D22" s="145"/>
      <c r="E22" s="145"/>
      <c r="F22" s="145"/>
      <c r="G22" s="145"/>
      <c r="H22" s="173" t="s">
        <v>211</v>
      </c>
      <c r="I22" s="145"/>
      <c r="J22" s="145"/>
      <c r="K22" s="145"/>
      <c r="L22" s="145"/>
      <c r="M22" s="145"/>
      <c r="N22" s="145"/>
      <c r="P22" s="179"/>
      <c r="Q22" s="179"/>
      <c r="R22" s="179"/>
      <c r="S22" s="179"/>
      <c r="T22" s="179"/>
      <c r="U22" s="179"/>
      <c r="V22" s="179"/>
      <c r="W22" s="179"/>
      <c r="X22" s="179"/>
      <c r="Y22" s="179"/>
      <c r="Z22" s="179"/>
      <c r="AA22" s="179"/>
    </row>
    <row r="23" spans="1:30" s="127" customFormat="1" ht="5" customHeight="1" x14ac:dyDescent="0.3">
      <c r="A23" s="107"/>
      <c r="B23" s="133"/>
      <c r="C23" s="354"/>
      <c r="D23" s="354"/>
      <c r="E23" s="354"/>
      <c r="F23" s="354"/>
      <c r="G23" s="354"/>
      <c r="H23" s="354"/>
      <c r="I23" s="354"/>
      <c r="J23" s="354"/>
      <c r="K23" s="354"/>
      <c r="L23" s="354"/>
      <c r="M23" s="354"/>
      <c r="N23" s="354"/>
      <c r="O23" s="89"/>
      <c r="P23" s="223"/>
      <c r="Q23" s="223"/>
      <c r="R23" s="220"/>
      <c r="S23" s="220"/>
      <c r="T23" s="220"/>
      <c r="U23" s="220"/>
      <c r="V23" s="220"/>
      <c r="W23" s="220"/>
      <c r="X23" s="220"/>
      <c r="Y23" s="220"/>
      <c r="Z23" s="177"/>
      <c r="AA23" s="177"/>
    </row>
    <row r="24" spans="1:30" s="130" customFormat="1" ht="25" customHeight="1" x14ac:dyDescent="0.3">
      <c r="A24" s="107"/>
      <c r="B24" s="183"/>
      <c r="C24" s="341"/>
      <c r="D24" s="342"/>
      <c r="E24" s="342"/>
      <c r="F24" s="342"/>
      <c r="G24" s="343"/>
      <c r="H24" s="174"/>
      <c r="I24" s="356"/>
      <c r="J24" s="357"/>
      <c r="K24" s="357"/>
      <c r="L24" s="357"/>
      <c r="M24" s="357"/>
      <c r="N24" s="358"/>
      <c r="O24" s="129"/>
      <c r="P24" s="220"/>
      <c r="Q24" s="220"/>
      <c r="R24" s="220"/>
      <c r="S24" s="220"/>
      <c r="T24" s="220"/>
      <c r="U24" s="220"/>
      <c r="V24" s="220"/>
      <c r="W24" s="220"/>
      <c r="X24" s="220"/>
      <c r="Y24" s="220"/>
      <c r="Z24" s="177"/>
      <c r="AA24" s="177"/>
    </row>
    <row r="25" spans="1:30" s="130" customFormat="1" ht="25" customHeight="1" x14ac:dyDescent="0.3">
      <c r="A25" s="107"/>
      <c r="B25" s="184"/>
      <c r="C25" s="344"/>
      <c r="D25" s="345"/>
      <c r="E25" s="345"/>
      <c r="F25" s="345"/>
      <c r="G25" s="346"/>
      <c r="H25" s="175"/>
      <c r="I25" s="351"/>
      <c r="J25" s="352"/>
      <c r="K25" s="352"/>
      <c r="L25" s="352"/>
      <c r="M25" s="352"/>
      <c r="N25" s="353"/>
      <c r="O25" s="129"/>
      <c r="P25" s="220"/>
      <c r="Q25" s="220"/>
      <c r="R25" s="220"/>
      <c r="S25" s="220"/>
      <c r="T25" s="220"/>
      <c r="U25" s="220"/>
      <c r="V25" s="220"/>
      <c r="W25" s="220"/>
      <c r="X25" s="220"/>
      <c r="Y25" s="220"/>
      <c r="Z25" s="177"/>
      <c r="AA25" s="177"/>
    </row>
    <row r="26" spans="1:30" s="130" customFormat="1" ht="25" customHeight="1" x14ac:dyDescent="0.3">
      <c r="A26" s="107"/>
      <c r="B26" s="184"/>
      <c r="C26" s="344"/>
      <c r="D26" s="345"/>
      <c r="E26" s="345"/>
      <c r="F26" s="345"/>
      <c r="G26" s="346"/>
      <c r="H26" s="175"/>
      <c r="I26" s="351"/>
      <c r="J26" s="352"/>
      <c r="K26" s="352"/>
      <c r="L26" s="352"/>
      <c r="M26" s="352"/>
      <c r="N26" s="353"/>
      <c r="O26" s="129"/>
      <c r="P26" s="220"/>
      <c r="Q26" s="220"/>
      <c r="R26" s="220"/>
      <c r="S26" s="220"/>
      <c r="T26" s="220"/>
      <c r="U26" s="220"/>
      <c r="V26" s="220"/>
      <c r="W26" s="220"/>
      <c r="X26" s="220"/>
      <c r="Y26" s="220"/>
      <c r="Z26" s="177"/>
      <c r="AA26" s="177"/>
    </row>
    <row r="27" spans="1:30" s="130" customFormat="1" ht="25" customHeight="1" x14ac:dyDescent="0.3">
      <c r="A27" s="107"/>
      <c r="B27" s="140"/>
      <c r="C27" s="361"/>
      <c r="D27" s="362"/>
      <c r="E27" s="362"/>
      <c r="F27" s="362"/>
      <c r="G27" s="363"/>
      <c r="H27" s="176"/>
      <c r="I27" s="366"/>
      <c r="J27" s="367"/>
      <c r="K27" s="367"/>
      <c r="L27" s="367"/>
      <c r="M27" s="367"/>
      <c r="N27" s="368"/>
      <c r="O27" s="129"/>
      <c r="P27" s="220"/>
      <c r="Q27" s="220"/>
      <c r="R27" s="220"/>
      <c r="S27" s="220"/>
      <c r="T27" s="220"/>
      <c r="U27" s="220"/>
      <c r="V27" s="220"/>
      <c r="W27" s="220"/>
      <c r="X27" s="220"/>
      <c r="Y27" s="220"/>
      <c r="Z27" s="177"/>
      <c r="AA27" s="177"/>
    </row>
    <row r="28" spans="1:30" s="130" customFormat="1" ht="20" customHeight="1" x14ac:dyDescent="0.3">
      <c r="A28" s="107"/>
      <c r="B28" s="137"/>
      <c r="C28" s="364"/>
      <c r="D28" s="365"/>
      <c r="E28" s="365"/>
      <c r="F28" s="365"/>
      <c r="G28" s="365"/>
      <c r="H28" s="137"/>
      <c r="I28" s="359"/>
      <c r="J28" s="360"/>
      <c r="K28" s="360"/>
      <c r="L28" s="360"/>
      <c r="M28" s="360"/>
      <c r="N28" s="360"/>
      <c r="O28" s="129"/>
      <c r="P28" s="220"/>
      <c r="Q28" s="220"/>
      <c r="R28" s="220"/>
      <c r="S28" s="220"/>
      <c r="T28" s="220"/>
      <c r="U28" s="220"/>
      <c r="V28" s="220"/>
      <c r="W28" s="220"/>
      <c r="X28" s="220"/>
      <c r="Y28" s="220"/>
      <c r="Z28" s="177"/>
      <c r="AA28" s="177"/>
    </row>
    <row r="29" spans="1:30" ht="20" customHeight="1" x14ac:dyDescent="0.3">
      <c r="C29" s="131"/>
      <c r="E29" s="131"/>
      <c r="F29" s="131"/>
      <c r="G29" s="131"/>
      <c r="H29" s="131"/>
      <c r="I29" s="131"/>
      <c r="J29" s="131"/>
      <c r="K29" s="131"/>
      <c r="L29" s="131"/>
      <c r="M29" s="131"/>
      <c r="N29" s="131"/>
    </row>
  </sheetData>
  <sheetProtection sheet="1" objects="1" scenarios="1" formatCells="0" selectLockedCells="1" sort="0"/>
  <sortState xmlns:xlrd2="http://schemas.microsoft.com/office/spreadsheetml/2017/richdata2" columnSort="1" ref="Q5:Y5">
    <sortCondition ref="Q5:Y5"/>
  </sortState>
  <mergeCells count="18">
    <mergeCell ref="I28:N28"/>
    <mergeCell ref="C26:G26"/>
    <mergeCell ref="C27:G27"/>
    <mergeCell ref="C28:G28"/>
    <mergeCell ref="I27:N27"/>
    <mergeCell ref="I26:N26"/>
    <mergeCell ref="B2:C2"/>
    <mergeCell ref="B19:C19"/>
    <mergeCell ref="B20:N20"/>
    <mergeCell ref="C24:G24"/>
    <mergeCell ref="C25:G25"/>
    <mergeCell ref="D2:K2"/>
    <mergeCell ref="L2:M2"/>
    <mergeCell ref="I25:N25"/>
    <mergeCell ref="C23:N23"/>
    <mergeCell ref="C3:N3"/>
    <mergeCell ref="C5:N5"/>
    <mergeCell ref="I24:N24"/>
  </mergeCells>
  <conditionalFormatting sqref="K6:L18">
    <cfRule type="cellIs" dxfId="4" priority="1" operator="equal">
      <formula>0</formula>
    </cfRule>
  </conditionalFormatting>
  <conditionalFormatting sqref="K19:N19">
    <cfRule type="cellIs" dxfId="3" priority="2" operator="equal">
      <formula>0</formula>
    </cfRule>
  </conditionalFormatting>
  <dataValidations count="9">
    <dataValidation allowBlank="1" promptTitle="Provider" prompt="Please select or complete" sqref="F6:F17 I6:I17" xr:uid="{EE461DF8-7ADC-4C67-AC68-F90C4EF05E04}"/>
    <dataValidation type="list" allowBlank="1" showInputMessage="1" showErrorMessage="1" promptTitle="Provider" prompt="Please select or complete" sqref="E18:F18 G4 H18:J18" xr:uid="{ADE2E128-8AAC-48DA-A946-AFD38B9EF1D5}">
      <formula1>$W$5:$Y$5</formula1>
    </dataValidation>
    <dataValidation type="list" allowBlank="1" promptTitle="Provider" prompt="Please select or complete" sqref="H6:H17" xr:uid="{FF0D3BCF-86E3-43E4-B7F2-8B1605EBC266}">
      <formula1>$Q$4:$T$4</formula1>
    </dataValidation>
    <dataValidation type="list" allowBlank="1" promptTitle="Provider" prompt="Please select or complete" sqref="E6:E17" xr:uid="{1AF67C51-48CE-40FA-BAEB-290CE8CEEBC8}">
      <formula1>$Q$5:$Z$5</formula1>
    </dataValidation>
    <dataValidation type="list" allowBlank="1" showInputMessage="1" promptTitle="Asset / Debt" prompt="Please select.." sqref="C18" xr:uid="{951D9871-2824-4E5B-91CA-BF0BE59A8B7B}">
      <formula1>$Q$2:$AA$2</formula1>
    </dataValidation>
    <dataValidation type="list" allowBlank="1" promptTitle="Asset / Debt" prompt="Please select.." sqref="C6:C17" xr:uid="{0DAAC019-AB7E-42BB-9B84-1042F1158E42}">
      <formula1>$Q$2:$AB$2</formula1>
    </dataValidation>
    <dataValidation type="list" promptTitle="Owners" prompt="Please select or input.." sqref="G6:G17" xr:uid="{03AA2A7D-91BC-4D11-AE0F-267918A4BC19}">
      <formula1>$Q$6:$W$6</formula1>
    </dataValidation>
    <dataValidation type="list" allowBlank="1" promptTitle="Provider" prompt="Please select or complete" sqref="J6:J17" xr:uid="{8A25D8B4-3658-42E7-A177-2F4B2F03C0BC}">
      <formula1>$Q$7:$W$7</formula1>
    </dataValidation>
    <dataValidation type="list" allowBlank="1" sqref="D6:D17" xr:uid="{B4E4B5B8-313F-4CD9-8F26-A0D041E1D91E}">
      <formula1>$Q$3:$Z$3</formula1>
    </dataValidation>
  </dataValidations>
  <printOptions horizontalCentered="1"/>
  <pageMargins left="0.19685039370078741" right="0.19685039370078741" top="0.39370078740157483" bottom="0.39370078740157483" header="0.19685039370078741" footer="0.19685039370078741"/>
  <pageSetup paperSize="9" scale="89"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EF18-D645-47CF-960A-F63E6FC10CF5}">
  <sheetPr>
    <tabColor theme="4" tint="-0.249977111117893"/>
    <pageSetUpPr autoPageBreaks="0" fitToPage="1"/>
  </sheetPr>
  <dimension ref="B1:Z43"/>
  <sheetViews>
    <sheetView showGridLines="0" showRowColHeaders="0" showOutlineSymbols="0" defaultGridColor="0" colorId="52" zoomScale="90" zoomScaleNormal="90" zoomScaleSheetLayoutView="70" workbookViewId="0">
      <selection activeCell="C5" sqref="C5"/>
    </sheetView>
  </sheetViews>
  <sheetFormatPr defaultColWidth="9.296875" defaultRowHeight="14.5" x14ac:dyDescent="0.35"/>
  <cols>
    <col min="1" max="1" width="20.69921875" style="52" customWidth="1"/>
    <col min="2" max="2" width="50.69921875" style="52" customWidth="1"/>
    <col min="3" max="5" width="20.69921875" style="52" customWidth="1"/>
    <col min="6" max="24" width="15.69921875" style="214" customWidth="1"/>
    <col min="25" max="26" width="15.69921875" style="212" customWidth="1"/>
    <col min="27" max="16384" width="9.296875" style="52"/>
  </cols>
  <sheetData>
    <row r="1" spans="2:26" ht="20" customHeight="1" x14ac:dyDescent="0.35"/>
    <row r="2" spans="2:26" s="54" customFormat="1" ht="25.25" customHeight="1" x14ac:dyDescent="0.35">
      <c r="B2" s="375" t="s">
        <v>133</v>
      </c>
      <c r="C2" s="375"/>
      <c r="D2" s="375"/>
      <c r="E2" s="375"/>
      <c r="F2" s="214"/>
      <c r="G2" s="214"/>
      <c r="H2" s="214"/>
      <c r="I2" s="214"/>
      <c r="J2" s="214"/>
      <c r="K2" s="214"/>
      <c r="L2" s="214"/>
      <c r="M2" s="214"/>
      <c r="N2" s="214"/>
      <c r="O2" s="214"/>
      <c r="P2" s="214"/>
      <c r="Q2" s="214"/>
      <c r="R2" s="214"/>
      <c r="S2" s="214"/>
      <c r="T2" s="214"/>
      <c r="U2" s="214"/>
      <c r="V2" s="214"/>
      <c r="W2" s="214"/>
      <c r="X2" s="214"/>
      <c r="Y2" s="212"/>
      <c r="Z2" s="212"/>
    </row>
    <row r="3" spans="2:26" ht="20" customHeight="1" x14ac:dyDescent="0.35">
      <c r="B3" s="55"/>
      <c r="C3" s="56" t="s">
        <v>72</v>
      </c>
      <c r="D3" s="57" t="s">
        <v>71</v>
      </c>
      <c r="E3" s="58"/>
      <c r="G3" s="214" t="s">
        <v>132</v>
      </c>
      <c r="H3" s="214" t="s">
        <v>131</v>
      </c>
      <c r="I3" s="214" t="s">
        <v>214</v>
      </c>
    </row>
    <row r="4" spans="2:26" ht="10" customHeight="1" x14ac:dyDescent="0.35">
      <c r="B4" s="59"/>
      <c r="C4" s="60"/>
      <c r="D4" s="61"/>
      <c r="E4" s="61"/>
    </row>
    <row r="5" spans="2:26" ht="20" customHeight="1" x14ac:dyDescent="0.35">
      <c r="B5" s="62" t="s">
        <v>130</v>
      </c>
      <c r="C5" s="185"/>
      <c r="D5" s="39"/>
      <c r="E5" s="63"/>
      <c r="G5" s="214">
        <f>IF(Client!C5&lt;&gt;0,1,0)</f>
        <v>0</v>
      </c>
      <c r="H5" s="214">
        <f>IF(Client!G5&lt;&gt;0,1,0)</f>
        <v>0</v>
      </c>
    </row>
    <row r="6" spans="2:26" ht="20" customHeight="1" x14ac:dyDescent="0.35">
      <c r="B6" s="64" t="s">
        <v>129</v>
      </c>
      <c r="C6" s="185"/>
      <c r="D6" s="39"/>
      <c r="E6" s="63"/>
    </row>
    <row r="7" spans="2:26" ht="20" customHeight="1" x14ac:dyDescent="0.35">
      <c r="B7" s="64" t="s">
        <v>128</v>
      </c>
      <c r="C7" s="185"/>
      <c r="D7" s="39"/>
      <c r="E7" s="63"/>
      <c r="G7" s="236"/>
    </row>
    <row r="8" spans="2:26" ht="20" customHeight="1" x14ac:dyDescent="0.35">
      <c r="B8" s="65"/>
      <c r="C8" s="60"/>
      <c r="D8" s="61"/>
      <c r="E8" s="63"/>
    </row>
    <row r="9" spans="2:26" ht="20" customHeight="1" x14ac:dyDescent="0.35">
      <c r="B9" s="62" t="s">
        <v>127</v>
      </c>
      <c r="C9" s="39"/>
      <c r="D9" s="39"/>
      <c r="E9" s="63"/>
    </row>
    <row r="10" spans="2:26" ht="45" customHeight="1" x14ac:dyDescent="0.35">
      <c r="B10" s="66" t="s">
        <v>126</v>
      </c>
      <c r="C10" s="40"/>
      <c r="D10" s="40"/>
      <c r="E10" s="63"/>
    </row>
    <row r="11" spans="2:26" ht="20" customHeight="1" x14ac:dyDescent="0.35">
      <c r="B11" s="62" t="s">
        <v>125</v>
      </c>
      <c r="C11" s="39"/>
      <c r="D11" s="39"/>
      <c r="E11" s="63"/>
    </row>
    <row r="12" spans="2:26" ht="45" customHeight="1" x14ac:dyDescent="0.35">
      <c r="B12" s="66" t="s">
        <v>124</v>
      </c>
      <c r="C12" s="40"/>
      <c r="D12" s="40"/>
      <c r="E12" s="63"/>
    </row>
    <row r="13" spans="2:26" ht="20" customHeight="1" x14ac:dyDescent="0.35">
      <c r="B13" s="67"/>
      <c r="C13" s="68"/>
      <c r="D13" s="68"/>
      <c r="E13" s="68"/>
    </row>
    <row r="14" spans="2:26" s="69" customFormat="1" ht="25.25" customHeight="1" x14ac:dyDescent="0.35">
      <c r="B14" s="67" t="s">
        <v>123</v>
      </c>
      <c r="C14" s="379" t="s">
        <v>136</v>
      </c>
      <c r="D14" s="379"/>
      <c r="E14" s="379"/>
      <c r="F14" s="237"/>
      <c r="G14" s="237"/>
      <c r="H14" s="237"/>
      <c r="I14" s="237"/>
      <c r="J14" s="237"/>
      <c r="K14" s="237"/>
      <c r="L14" s="237"/>
      <c r="M14" s="237"/>
      <c r="N14" s="237"/>
      <c r="O14" s="237"/>
      <c r="P14" s="237"/>
      <c r="Q14" s="237"/>
      <c r="R14" s="237"/>
      <c r="S14" s="237"/>
      <c r="T14" s="237"/>
      <c r="U14" s="237"/>
      <c r="V14" s="237"/>
      <c r="W14" s="237"/>
      <c r="X14" s="237"/>
      <c r="Y14" s="213"/>
      <c r="Z14" s="213"/>
    </row>
    <row r="15" spans="2:26" ht="10" customHeight="1" x14ac:dyDescent="0.35">
      <c r="B15" s="59"/>
      <c r="C15" s="60"/>
      <c r="D15" s="61"/>
      <c r="E15" s="61"/>
    </row>
    <row r="16" spans="2:26" ht="20" customHeight="1" x14ac:dyDescent="0.35">
      <c r="B16" s="70"/>
      <c r="C16" s="71" t="s">
        <v>72</v>
      </c>
      <c r="D16" s="71" t="s">
        <v>122</v>
      </c>
      <c r="E16" s="71" t="s">
        <v>121</v>
      </c>
    </row>
    <row r="17" spans="2:26" ht="20" customHeight="1" x14ac:dyDescent="0.35">
      <c r="B17" s="64" t="s">
        <v>120</v>
      </c>
      <c r="C17" s="41"/>
      <c r="D17" s="41">
        <f>IF(H5=1,C17,0)</f>
        <v>0</v>
      </c>
      <c r="E17" s="132">
        <f t="shared" ref="E17:E23" si="0">IF(C17&gt;1,C17+D17,0)</f>
        <v>0</v>
      </c>
    </row>
    <row r="18" spans="2:26" ht="20" customHeight="1" x14ac:dyDescent="0.35">
      <c r="B18" s="64" t="s">
        <v>159</v>
      </c>
      <c r="C18" s="41"/>
      <c r="D18" s="41">
        <f>IF(H5=1,C18,0)</f>
        <v>0</v>
      </c>
      <c r="E18" s="132">
        <f t="shared" si="0"/>
        <v>0</v>
      </c>
    </row>
    <row r="19" spans="2:26" ht="20" customHeight="1" x14ac:dyDescent="0.35">
      <c r="B19" s="64" t="s">
        <v>177</v>
      </c>
      <c r="C19" s="41">
        <v>0</v>
      </c>
      <c r="D19" s="41">
        <f>IF(H5=1,C19,0)</f>
        <v>0</v>
      </c>
      <c r="E19" s="132">
        <f t="shared" ref="E19" si="1">IF(C19&gt;1,C19+D19,0)</f>
        <v>0</v>
      </c>
    </row>
    <row r="20" spans="2:26" ht="20" customHeight="1" x14ac:dyDescent="0.35">
      <c r="B20" s="64" t="s">
        <v>99</v>
      </c>
      <c r="C20" s="41">
        <f>IF(H5=1,Accounts!D19/2,Accounts!D19)</f>
        <v>0</v>
      </c>
      <c r="D20" s="41">
        <f>IF(H5=1,C20,0)</f>
        <v>0</v>
      </c>
      <c r="E20" s="132">
        <f t="shared" si="0"/>
        <v>0</v>
      </c>
    </row>
    <row r="21" spans="2:26" ht="20" customHeight="1" x14ac:dyDescent="0.35">
      <c r="B21" s="64" t="s">
        <v>119</v>
      </c>
      <c r="C21" s="41">
        <f>IF(H5=1,Accounts!F19/2,Accounts!F19)</f>
        <v>0</v>
      </c>
      <c r="D21" s="41">
        <f>IF(H5=1,C21,0)</f>
        <v>0</v>
      </c>
      <c r="E21" s="132">
        <f t="shared" si="0"/>
        <v>0</v>
      </c>
    </row>
    <row r="22" spans="2:26" ht="20" customHeight="1" x14ac:dyDescent="0.35">
      <c r="B22" s="72" t="s">
        <v>118</v>
      </c>
      <c r="C22" s="42">
        <f>Accounts!R13</f>
        <v>0</v>
      </c>
      <c r="D22" s="42"/>
      <c r="E22" s="42">
        <f t="shared" si="0"/>
        <v>0</v>
      </c>
    </row>
    <row r="23" spans="2:26" ht="20" customHeight="1" x14ac:dyDescent="0.35">
      <c r="B23" s="72" t="s">
        <v>117</v>
      </c>
      <c r="C23" s="41">
        <f>IF(H5=1,Accounts!F21/2,Accounts!F21)</f>
        <v>0</v>
      </c>
      <c r="D23" s="41">
        <f>IF(H5=1,C23,0)</f>
        <v>0</v>
      </c>
      <c r="E23" s="42">
        <f t="shared" si="0"/>
        <v>0</v>
      </c>
    </row>
    <row r="24" spans="2:26" ht="20" customHeight="1" x14ac:dyDescent="0.35">
      <c r="B24" s="73" t="s">
        <v>116</v>
      </c>
      <c r="C24" s="41">
        <f>IF(H5=1,Accounts!F22/2,Accounts!F22)</f>
        <v>0</v>
      </c>
      <c r="D24" s="41">
        <f>IF(H5=1,C24,0)</f>
        <v>0</v>
      </c>
      <c r="E24" s="43">
        <f>IF(C24&lt;1,C24+D24,0)</f>
        <v>0</v>
      </c>
    </row>
    <row r="25" spans="2:26" ht="20" customHeight="1" x14ac:dyDescent="0.35">
      <c r="B25" s="73" t="s">
        <v>115</v>
      </c>
      <c r="C25" s="41">
        <f>IF(H5=1,Accounts!F23/2,Accounts!F23)</f>
        <v>0</v>
      </c>
      <c r="D25" s="41">
        <f>IF(H5=1,C25,0)</f>
        <v>0</v>
      </c>
      <c r="E25" s="43">
        <f>IF(C25&lt;1,C25+D25,0)</f>
        <v>0</v>
      </c>
    </row>
    <row r="26" spans="2:26" s="76" customFormat="1" ht="20" customHeight="1" x14ac:dyDescent="0.35">
      <c r="B26" s="62" t="s">
        <v>137</v>
      </c>
      <c r="C26" s="74">
        <f>SUM(C17:C25)</f>
        <v>0</v>
      </c>
      <c r="D26" s="74">
        <f>SUM(D17:D25)</f>
        <v>0</v>
      </c>
      <c r="E26" s="75">
        <f>SUM(E17:E25)</f>
        <v>0</v>
      </c>
      <c r="F26" s="214"/>
      <c r="G26" s="214"/>
      <c r="H26" s="214"/>
      <c r="I26" s="214"/>
      <c r="J26" s="214"/>
      <c r="K26" s="214"/>
      <c r="L26" s="214"/>
      <c r="M26" s="214"/>
      <c r="N26" s="214"/>
      <c r="O26" s="214"/>
      <c r="P26" s="214"/>
      <c r="Q26" s="214"/>
      <c r="R26" s="214"/>
      <c r="S26" s="214"/>
      <c r="T26" s="214"/>
      <c r="U26" s="214"/>
      <c r="V26" s="214"/>
      <c r="W26" s="214"/>
      <c r="X26" s="214"/>
      <c r="Y26" s="212"/>
      <c r="Z26" s="212"/>
    </row>
    <row r="27" spans="2:26" s="77" customFormat="1" ht="30" customHeight="1" x14ac:dyDescent="0.35">
      <c r="B27" s="376"/>
      <c r="C27" s="377"/>
      <c r="D27" s="377"/>
      <c r="E27" s="377"/>
      <c r="F27" s="214"/>
      <c r="G27" s="214"/>
      <c r="H27" s="214"/>
      <c r="I27" s="214"/>
      <c r="J27" s="214"/>
      <c r="K27" s="214"/>
      <c r="L27" s="214"/>
      <c r="M27" s="214"/>
      <c r="N27" s="214"/>
      <c r="O27" s="214"/>
      <c r="P27" s="214"/>
      <c r="Q27" s="214"/>
      <c r="R27" s="214"/>
      <c r="S27" s="214"/>
      <c r="T27" s="214"/>
      <c r="U27" s="214"/>
      <c r="V27" s="214"/>
      <c r="W27" s="214"/>
      <c r="X27" s="214"/>
      <c r="Y27" s="212"/>
      <c r="Z27" s="212"/>
    </row>
    <row r="28" spans="2:26" ht="30" customHeight="1" x14ac:dyDescent="0.35">
      <c r="B28" s="378" t="s">
        <v>160</v>
      </c>
      <c r="C28" s="378"/>
      <c r="D28" s="378"/>
      <c r="E28" s="378"/>
    </row>
    <row r="29" spans="2:26" ht="10.25" customHeight="1" x14ac:dyDescent="0.35">
      <c r="B29" s="78"/>
      <c r="C29" s="78"/>
      <c r="D29" s="78"/>
      <c r="E29" s="78"/>
    </row>
    <row r="30" spans="2:26" s="53" customFormat="1" ht="45" customHeight="1" x14ac:dyDescent="0.3">
      <c r="B30" s="380"/>
      <c r="C30" s="381"/>
      <c r="D30" s="381"/>
      <c r="E30" s="382"/>
      <c r="F30" s="214"/>
      <c r="G30" s="214"/>
      <c r="H30" s="214"/>
      <c r="I30" s="214"/>
      <c r="J30" s="214"/>
      <c r="K30" s="214"/>
      <c r="L30" s="214"/>
      <c r="M30" s="214"/>
      <c r="N30" s="214"/>
      <c r="O30" s="214"/>
      <c r="P30" s="214"/>
      <c r="Q30" s="214"/>
      <c r="R30" s="214"/>
      <c r="S30" s="214"/>
      <c r="T30" s="214"/>
      <c r="U30" s="214"/>
      <c r="V30" s="214"/>
      <c r="W30" s="214"/>
      <c r="X30" s="214"/>
      <c r="Y30" s="212"/>
      <c r="Z30" s="212"/>
    </row>
    <row r="31" spans="2:26" s="53" customFormat="1" ht="45" customHeight="1" x14ac:dyDescent="0.3">
      <c r="B31" s="369"/>
      <c r="C31" s="370"/>
      <c r="D31" s="370"/>
      <c r="E31" s="371"/>
      <c r="F31" s="214"/>
      <c r="G31" s="214"/>
      <c r="H31" s="214"/>
      <c r="I31" s="214"/>
      <c r="J31" s="214"/>
      <c r="K31" s="214"/>
      <c r="L31" s="214"/>
      <c r="M31" s="214"/>
      <c r="N31" s="214"/>
      <c r="O31" s="214"/>
      <c r="P31" s="214"/>
      <c r="Q31" s="214"/>
      <c r="R31" s="214"/>
      <c r="S31" s="214"/>
      <c r="T31" s="214"/>
      <c r="U31" s="214"/>
      <c r="V31" s="214"/>
      <c r="W31" s="214"/>
      <c r="X31" s="214"/>
      <c r="Y31" s="212"/>
      <c r="Z31" s="212"/>
    </row>
    <row r="32" spans="2:26" s="53" customFormat="1" ht="45" customHeight="1" x14ac:dyDescent="0.3">
      <c r="B32" s="369"/>
      <c r="C32" s="370"/>
      <c r="D32" s="370"/>
      <c r="E32" s="371"/>
      <c r="F32" s="214"/>
      <c r="G32" s="214"/>
      <c r="H32" s="214"/>
      <c r="I32" s="214"/>
      <c r="J32" s="214"/>
      <c r="K32" s="214"/>
      <c r="L32" s="214"/>
      <c r="M32" s="214"/>
      <c r="N32" s="214"/>
      <c r="O32" s="214"/>
      <c r="P32" s="214"/>
      <c r="Q32" s="214"/>
      <c r="R32" s="214"/>
      <c r="S32" s="214"/>
      <c r="T32" s="214"/>
      <c r="U32" s="214"/>
      <c r="V32" s="214"/>
      <c r="W32" s="214"/>
      <c r="X32" s="214"/>
      <c r="Y32" s="212"/>
      <c r="Z32" s="212"/>
    </row>
    <row r="33" spans="2:26" s="53" customFormat="1" ht="45" customHeight="1" x14ac:dyDescent="0.3">
      <c r="B33" s="372"/>
      <c r="C33" s="373"/>
      <c r="D33" s="373"/>
      <c r="E33" s="374"/>
      <c r="F33" s="214"/>
      <c r="G33" s="214"/>
      <c r="H33" s="214"/>
      <c r="I33" s="214"/>
      <c r="J33" s="214"/>
      <c r="K33" s="214"/>
      <c r="L33" s="214"/>
      <c r="M33" s="214"/>
      <c r="N33" s="214"/>
      <c r="O33" s="214"/>
      <c r="P33" s="214"/>
      <c r="Q33" s="214"/>
      <c r="R33" s="214"/>
      <c r="S33" s="214"/>
      <c r="T33" s="214"/>
      <c r="U33" s="214"/>
      <c r="V33" s="214"/>
      <c r="W33" s="214"/>
      <c r="X33" s="214"/>
      <c r="Y33" s="212"/>
      <c r="Z33" s="212"/>
    </row>
    <row r="34" spans="2:26" s="53" customFormat="1" ht="25.25" customHeight="1" x14ac:dyDescent="0.35">
      <c r="B34" s="52"/>
      <c r="C34" s="52"/>
      <c r="D34" s="52"/>
      <c r="E34" s="52"/>
      <c r="F34" s="214"/>
      <c r="G34" s="214"/>
      <c r="H34" s="214"/>
      <c r="I34" s="214"/>
      <c r="J34" s="214"/>
      <c r="K34" s="214"/>
      <c r="L34" s="214"/>
      <c r="M34" s="214"/>
      <c r="N34" s="214"/>
      <c r="O34" s="214"/>
      <c r="P34" s="214"/>
      <c r="Q34" s="214"/>
      <c r="R34" s="214"/>
      <c r="S34" s="214"/>
      <c r="T34" s="214"/>
      <c r="U34" s="214"/>
      <c r="V34" s="214"/>
      <c r="W34" s="214"/>
      <c r="X34" s="214"/>
      <c r="Y34" s="212"/>
      <c r="Z34" s="212"/>
    </row>
    <row r="35" spans="2:26" s="53" customFormat="1" ht="25.25" customHeight="1" x14ac:dyDescent="0.35">
      <c r="B35" s="52"/>
      <c r="C35" s="52"/>
      <c r="D35" s="52"/>
      <c r="E35" s="52"/>
      <c r="F35" s="214"/>
      <c r="G35" s="214"/>
      <c r="H35" s="214"/>
      <c r="I35" s="214"/>
      <c r="J35" s="214"/>
      <c r="K35" s="214"/>
      <c r="L35" s="214"/>
      <c r="M35" s="214"/>
      <c r="N35" s="214"/>
      <c r="O35" s="214"/>
      <c r="P35" s="214"/>
      <c r="Q35" s="214"/>
      <c r="R35" s="214"/>
      <c r="S35" s="214"/>
      <c r="T35" s="214"/>
      <c r="U35" s="214"/>
      <c r="V35" s="214"/>
      <c r="W35" s="214"/>
      <c r="X35" s="214"/>
      <c r="Y35" s="212"/>
      <c r="Z35" s="212"/>
    </row>
    <row r="36" spans="2:26" s="53" customFormat="1" ht="25.25" customHeight="1" x14ac:dyDescent="0.35">
      <c r="B36" s="52"/>
      <c r="C36" s="52"/>
      <c r="D36" s="52"/>
      <c r="E36" s="52"/>
      <c r="F36" s="214"/>
      <c r="G36" s="214"/>
      <c r="H36" s="214"/>
      <c r="I36" s="214"/>
      <c r="J36" s="214"/>
      <c r="K36" s="214"/>
      <c r="L36" s="214"/>
      <c r="M36" s="214"/>
      <c r="N36" s="214"/>
      <c r="O36" s="214"/>
      <c r="P36" s="214"/>
      <c r="Q36" s="214"/>
      <c r="R36" s="214"/>
      <c r="S36" s="214"/>
      <c r="T36" s="214"/>
      <c r="U36" s="214"/>
      <c r="V36" s="214"/>
      <c r="W36" s="214"/>
      <c r="X36" s="214"/>
      <c r="Y36" s="212"/>
      <c r="Z36" s="212"/>
    </row>
    <row r="37" spans="2:26" s="53" customFormat="1" ht="25.25" customHeight="1" x14ac:dyDescent="0.35">
      <c r="B37" s="52"/>
      <c r="C37" s="52"/>
      <c r="D37" s="52"/>
      <c r="E37" s="52"/>
      <c r="F37" s="214"/>
      <c r="G37" s="214"/>
      <c r="H37" s="214"/>
      <c r="I37" s="214"/>
      <c r="J37" s="214"/>
      <c r="K37" s="214"/>
      <c r="L37" s="214"/>
      <c r="M37" s="214"/>
      <c r="N37" s="214"/>
      <c r="O37" s="214"/>
      <c r="P37" s="214"/>
      <c r="Q37" s="214"/>
      <c r="R37" s="214"/>
      <c r="S37" s="214"/>
      <c r="T37" s="214"/>
      <c r="U37" s="214"/>
      <c r="V37" s="214"/>
      <c r="W37" s="214"/>
      <c r="X37" s="214"/>
      <c r="Y37" s="212"/>
      <c r="Z37" s="212"/>
    </row>
    <row r="38" spans="2:26" s="53" customFormat="1" ht="25.25" customHeight="1" x14ac:dyDescent="0.35">
      <c r="B38" s="52"/>
      <c r="C38" s="52"/>
      <c r="D38" s="52"/>
      <c r="E38" s="52"/>
      <c r="F38" s="214"/>
      <c r="G38" s="214"/>
      <c r="H38" s="214"/>
      <c r="I38" s="214"/>
      <c r="J38" s="214"/>
      <c r="K38" s="214"/>
      <c r="L38" s="214"/>
      <c r="M38" s="214"/>
      <c r="N38" s="214"/>
      <c r="O38" s="214"/>
      <c r="P38" s="214"/>
      <c r="Q38" s="214"/>
      <c r="R38" s="214"/>
      <c r="S38" s="214"/>
      <c r="T38" s="214"/>
      <c r="U38" s="214"/>
      <c r="V38" s="214"/>
      <c r="W38" s="214"/>
      <c r="X38" s="214"/>
      <c r="Y38" s="212"/>
      <c r="Z38" s="212"/>
    </row>
    <row r="39" spans="2:26" s="53" customFormat="1" ht="25.25" customHeight="1" x14ac:dyDescent="0.35">
      <c r="B39" s="52"/>
      <c r="C39" s="52"/>
      <c r="D39" s="52"/>
      <c r="E39" s="52"/>
      <c r="F39" s="214"/>
      <c r="G39" s="214"/>
      <c r="H39" s="214"/>
      <c r="I39" s="214"/>
      <c r="J39" s="214"/>
      <c r="K39" s="214"/>
      <c r="L39" s="214"/>
      <c r="M39" s="214"/>
      <c r="N39" s="214"/>
      <c r="O39" s="214"/>
      <c r="P39" s="214"/>
      <c r="Q39" s="214"/>
      <c r="R39" s="214"/>
      <c r="S39" s="214"/>
      <c r="T39" s="214"/>
      <c r="U39" s="214"/>
      <c r="V39" s="214"/>
      <c r="W39" s="214"/>
      <c r="X39" s="214"/>
      <c r="Y39" s="212"/>
      <c r="Z39" s="212"/>
    </row>
    <row r="40" spans="2:26" s="53" customFormat="1" ht="25.25" customHeight="1" x14ac:dyDescent="0.35">
      <c r="B40" s="52"/>
      <c r="C40" s="52"/>
      <c r="D40" s="52"/>
      <c r="E40" s="52"/>
      <c r="F40" s="214"/>
      <c r="G40" s="214"/>
      <c r="H40" s="214"/>
      <c r="I40" s="214"/>
      <c r="J40" s="214"/>
      <c r="K40" s="214"/>
      <c r="L40" s="214"/>
      <c r="M40" s="214"/>
      <c r="N40" s="214"/>
      <c r="O40" s="214"/>
      <c r="P40" s="214"/>
      <c r="Q40" s="214"/>
      <c r="R40" s="214"/>
      <c r="S40" s="214"/>
      <c r="T40" s="214"/>
      <c r="U40" s="214"/>
      <c r="V40" s="214"/>
      <c r="W40" s="214"/>
      <c r="X40" s="214"/>
      <c r="Y40" s="212"/>
      <c r="Z40" s="212"/>
    </row>
    <row r="41" spans="2:26" s="53" customFormat="1" ht="25.25" customHeight="1" x14ac:dyDescent="0.35">
      <c r="B41" s="52"/>
      <c r="C41" s="52"/>
      <c r="D41" s="52"/>
      <c r="E41" s="52"/>
      <c r="F41" s="214"/>
      <c r="G41" s="214"/>
      <c r="H41" s="214"/>
      <c r="I41" s="214"/>
      <c r="J41" s="214"/>
      <c r="K41" s="214"/>
      <c r="L41" s="214"/>
      <c r="M41" s="214"/>
      <c r="N41" s="214"/>
      <c r="O41" s="214"/>
      <c r="P41" s="214"/>
      <c r="Q41" s="214"/>
      <c r="R41" s="214"/>
      <c r="S41" s="214"/>
      <c r="T41" s="214"/>
      <c r="U41" s="214"/>
      <c r="V41" s="214"/>
      <c r="W41" s="214"/>
      <c r="X41" s="214"/>
      <c r="Y41" s="212"/>
      <c r="Z41" s="212"/>
    </row>
    <row r="42" spans="2:26" s="53" customFormat="1" ht="25.25" customHeight="1" x14ac:dyDescent="0.35">
      <c r="B42" s="52"/>
      <c r="C42" s="52"/>
      <c r="D42" s="52"/>
      <c r="E42" s="52"/>
      <c r="F42" s="214"/>
      <c r="G42" s="214"/>
      <c r="H42" s="214"/>
      <c r="I42" s="214"/>
      <c r="J42" s="214"/>
      <c r="K42" s="214"/>
      <c r="L42" s="214"/>
      <c r="M42" s="214"/>
      <c r="N42" s="214"/>
      <c r="O42" s="214"/>
      <c r="P42" s="214"/>
      <c r="Q42" s="214"/>
      <c r="R42" s="214"/>
      <c r="S42" s="214"/>
      <c r="T42" s="214"/>
      <c r="U42" s="214"/>
      <c r="V42" s="214"/>
      <c r="W42" s="214"/>
      <c r="X42" s="214"/>
      <c r="Y42" s="212"/>
      <c r="Z42" s="212"/>
    </row>
    <row r="43" spans="2:26" s="53" customFormat="1" ht="25.25" customHeight="1" x14ac:dyDescent="0.35">
      <c r="B43" s="52"/>
      <c r="C43" s="52"/>
      <c r="D43" s="52"/>
      <c r="E43" s="52"/>
      <c r="F43" s="214"/>
      <c r="G43" s="214"/>
      <c r="H43" s="214"/>
      <c r="I43" s="214"/>
      <c r="J43" s="214"/>
      <c r="K43" s="214"/>
      <c r="L43" s="214"/>
      <c r="M43" s="214"/>
      <c r="N43" s="214"/>
      <c r="O43" s="214"/>
      <c r="P43" s="214"/>
      <c r="Q43" s="214"/>
      <c r="R43" s="214"/>
      <c r="S43" s="214"/>
      <c r="T43" s="214"/>
      <c r="U43" s="214"/>
      <c r="V43" s="214"/>
      <c r="W43" s="214"/>
      <c r="X43" s="214"/>
      <c r="Y43" s="212"/>
      <c r="Z43" s="212"/>
    </row>
  </sheetData>
  <sheetProtection sheet="1" objects="1" scenarios="1" formatCells="0" selectLockedCells="1" sort="0"/>
  <mergeCells count="8">
    <mergeCell ref="B31:E31"/>
    <mergeCell ref="B32:E32"/>
    <mergeCell ref="B33:E33"/>
    <mergeCell ref="B2:E2"/>
    <mergeCell ref="B27:E27"/>
    <mergeCell ref="B28:E28"/>
    <mergeCell ref="C14:E14"/>
    <mergeCell ref="B30:E30"/>
  </mergeCells>
  <conditionalFormatting sqref="C17:C27">
    <cfRule type="cellIs" dxfId="2" priority="1" operator="equal">
      <formula>0</formula>
    </cfRule>
  </conditionalFormatting>
  <conditionalFormatting sqref="D17:D27">
    <cfRule type="expression" dxfId="1" priority="22">
      <formula>$H$5=0</formula>
    </cfRule>
  </conditionalFormatting>
  <conditionalFormatting sqref="E17:E27">
    <cfRule type="expression" dxfId="0" priority="2">
      <formula>$G$5=0</formula>
    </cfRule>
  </conditionalFormatting>
  <dataValidations count="5">
    <dataValidation type="list" allowBlank="1" showInputMessage="1" prompt="Please select... and if YES, then please outline below." sqref="C9:D9 C11:D11" xr:uid="{AF59DF29-0A7D-4296-A747-73AED23D0ACF}">
      <formula1>$G$3:$H$3</formula1>
    </dataValidation>
    <dataValidation type="list" allowBlank="1" prompt="Please either Yes or No" sqref="C6:D7" xr:uid="{CE38A939-D38D-444E-A477-FC8E12B6AD80}">
      <formula1>$G$3:$H$3</formula1>
    </dataValidation>
    <dataValidation type="list" allowBlank="1" prompt="Please select..." sqref="E9 E11" xr:uid="{3B5E8E21-4DDF-4FFA-B113-C01546B1C83D}">
      <formula1>$G$3:$J$3</formula1>
    </dataValidation>
    <dataValidation allowBlank="1" sqref="E3" xr:uid="{E6B37F04-4C14-4171-8FEA-C62CD9F45E6A}"/>
    <dataValidation type="list" allowBlank="1" prompt="Please either Yes or No" sqref="C5:D5" xr:uid="{5A95F923-2472-4003-B39B-0E1361B74464}">
      <formula1>$G$3:$I$3</formula1>
    </dataValidation>
  </dataValidations>
  <printOptions horizontalCentered="1"/>
  <pageMargins left="0.19685039370078741" right="0.19685039370078741" top="0.39370078740157483" bottom="0.39370078740157483" header="0.19685039370078741" footer="0.19685039370078741"/>
  <pageSetup paperSize="9" scale="97" pageOrder="overThenDown" orientation="portrait" r:id="rId1"/>
  <headerFooter alignWithMargins="0">
    <oddHeader>&amp;R&amp;G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vt:lpstr>
      <vt:lpstr>Client</vt:lpstr>
      <vt:lpstr>Objectives</vt:lpstr>
      <vt:lpstr>Accounts</vt:lpstr>
      <vt:lpstr>Estate</vt:lpstr>
      <vt:lpstr>Accounts!Print_Area</vt:lpstr>
      <vt:lpstr>Client!Print_Area</vt:lpstr>
      <vt:lpstr>Estate!Print_Area</vt:lpstr>
      <vt:lpstr>Intro!Print_Area</vt:lpstr>
      <vt:lpstr>Objectives!Print_Area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Ellis</dc:creator>
  <cp:lastModifiedBy>Admin</cp:lastModifiedBy>
  <cp:lastPrinted>2024-11-14T10:47:02Z</cp:lastPrinted>
  <dcterms:created xsi:type="dcterms:W3CDTF">2024-04-20T20:26:38Z</dcterms:created>
  <dcterms:modified xsi:type="dcterms:W3CDTF">2024-11-14T10:48:34Z</dcterms:modified>
</cp:coreProperties>
</file>